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plutos\Program\Scan Allgemein\Umzug Fischer\"/>
    </mc:Choice>
  </mc:AlternateContent>
  <xr:revisionPtr revIDLastSave="0" documentId="8_{B0ED6AB6-BAD1-4987-9902-D890F99EA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ylius" sheetId="4" r:id="rId1"/>
  </sheets>
  <definedNames>
    <definedName name="_xlnm.Print_Area" localSheetId="0">Mylius!$A$1:$L$212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9" i="4" l="1"/>
  <c r="A129" i="4"/>
  <c r="J124" i="4"/>
  <c r="I150" i="4" s="1"/>
  <c r="D124" i="4"/>
  <c r="J123" i="4"/>
  <c r="D123" i="4"/>
  <c r="J122" i="4"/>
  <c r="D122" i="4"/>
  <c r="J121" i="4"/>
  <c r="D121" i="4"/>
  <c r="J120" i="4"/>
  <c r="D120" i="4"/>
  <c r="J119" i="4"/>
  <c r="D119" i="4"/>
  <c r="J118" i="4"/>
  <c r="D118" i="4"/>
  <c r="J117" i="4"/>
  <c r="D117" i="4"/>
  <c r="J116" i="4"/>
  <c r="D116" i="4"/>
  <c r="J115" i="4"/>
  <c r="D115" i="4"/>
  <c r="J114" i="4"/>
  <c r="D114" i="4"/>
  <c r="J113" i="4"/>
  <c r="D113" i="4"/>
  <c r="J112" i="4"/>
  <c r="D112" i="4"/>
  <c r="J111" i="4"/>
  <c r="D111" i="4"/>
  <c r="J110" i="4"/>
  <c r="D110" i="4"/>
  <c r="J109" i="4"/>
  <c r="D109" i="4"/>
  <c r="J108" i="4"/>
  <c r="D108" i="4"/>
  <c r="J107" i="4"/>
  <c r="D107" i="4"/>
  <c r="J106" i="4"/>
  <c r="D106" i="4"/>
  <c r="J105" i="4"/>
  <c r="D105" i="4"/>
  <c r="J104" i="4"/>
  <c r="D104" i="4"/>
  <c r="J103" i="4"/>
  <c r="D103" i="4"/>
  <c r="J102" i="4"/>
  <c r="D102" i="4"/>
  <c r="J101" i="4"/>
  <c r="D101" i="4"/>
  <c r="J100" i="4"/>
  <c r="D100" i="4"/>
  <c r="J99" i="4"/>
  <c r="D99" i="4"/>
  <c r="J98" i="4"/>
  <c r="D98" i="4"/>
  <c r="J97" i="4"/>
  <c r="D97" i="4"/>
  <c r="J96" i="4"/>
  <c r="D96" i="4"/>
  <c r="J95" i="4"/>
  <c r="D95" i="4"/>
  <c r="J94" i="4"/>
  <c r="D94" i="4"/>
  <c r="J93" i="4"/>
  <c r="D93" i="4"/>
  <c r="J92" i="4"/>
  <c r="D92" i="4"/>
  <c r="J91" i="4"/>
  <c r="D91" i="4"/>
  <c r="J90" i="4"/>
  <c r="D90" i="4"/>
  <c r="J89" i="4"/>
  <c r="D89" i="4"/>
  <c r="J88" i="4"/>
  <c r="D88" i="4"/>
  <c r="J87" i="4"/>
  <c r="D87" i="4"/>
  <c r="J86" i="4"/>
  <c r="D86" i="4"/>
  <c r="J85" i="4"/>
  <c r="D85" i="4"/>
  <c r="J84" i="4"/>
  <c r="D84" i="4"/>
  <c r="J83" i="4"/>
  <c r="D83" i="4"/>
  <c r="J82" i="4"/>
  <c r="D82" i="4"/>
  <c r="J81" i="4"/>
  <c r="D81" i="4"/>
  <c r="J80" i="4"/>
  <c r="D80" i="4"/>
  <c r="J79" i="4"/>
  <c r="D79" i="4"/>
  <c r="J78" i="4"/>
  <c r="D78" i="4"/>
  <c r="J77" i="4"/>
  <c r="D77" i="4"/>
  <c r="J76" i="4"/>
  <c r="D76" i="4"/>
  <c r="J75" i="4"/>
  <c r="D75" i="4"/>
  <c r="J74" i="4"/>
  <c r="D74" i="4"/>
  <c r="J73" i="4"/>
  <c r="D73" i="4"/>
  <c r="J72" i="4"/>
  <c r="D72" i="4"/>
  <c r="J71" i="4"/>
  <c r="J65" i="4"/>
  <c r="D65" i="4"/>
  <c r="J64" i="4"/>
  <c r="D64" i="4"/>
  <c r="J40" i="4"/>
  <c r="J63" i="4"/>
  <c r="D63" i="4"/>
  <c r="J62" i="4"/>
  <c r="D62" i="4"/>
  <c r="J61" i="4"/>
  <c r="D61" i="4"/>
  <c r="J60" i="4"/>
  <c r="D60" i="4"/>
  <c r="J59" i="4"/>
  <c r="D59" i="4"/>
  <c r="J58" i="4"/>
  <c r="D58" i="4"/>
  <c r="J57" i="4"/>
  <c r="D54" i="4"/>
  <c r="J56" i="4"/>
  <c r="D57" i="4"/>
  <c r="J55" i="4"/>
  <c r="D56" i="4"/>
  <c r="J54" i="4"/>
  <c r="D55" i="4"/>
  <c r="J53" i="4"/>
  <c r="D53" i="4"/>
  <c r="J52" i="4"/>
  <c r="D52" i="4"/>
  <c r="D51" i="4"/>
  <c r="J50" i="4"/>
  <c r="D50" i="4"/>
  <c r="J49" i="4"/>
  <c r="D49" i="4"/>
  <c r="J48" i="4"/>
  <c r="D48" i="4"/>
  <c r="D47" i="4"/>
  <c r="D46" i="4"/>
  <c r="J45" i="4"/>
  <c r="D45" i="4"/>
  <c r="J44" i="4"/>
  <c r="D44" i="4"/>
  <c r="J43" i="4"/>
  <c r="D43" i="4"/>
  <c r="J42" i="4"/>
  <c r="D42" i="4"/>
  <c r="J41" i="4"/>
  <c r="D41" i="4"/>
  <c r="D40" i="4"/>
  <c r="J39" i="4"/>
  <c r="D39" i="4"/>
  <c r="J38" i="4"/>
  <c r="D38" i="4"/>
  <c r="J37" i="4"/>
  <c r="D37" i="4"/>
  <c r="J36" i="4"/>
  <c r="D36" i="4"/>
  <c r="J35" i="4"/>
  <c r="D35" i="4"/>
  <c r="J34" i="4"/>
  <c r="D34" i="4"/>
  <c r="J33" i="4"/>
  <c r="D33" i="4"/>
  <c r="J32" i="4"/>
  <c r="D32" i="4"/>
  <c r="J31" i="4"/>
  <c r="D31" i="4"/>
  <c r="J30" i="4"/>
  <c r="D30" i="4"/>
  <c r="J29" i="4"/>
  <c r="D29" i="4"/>
  <c r="J28" i="4"/>
  <c r="D28" i="4"/>
  <c r="J27" i="4"/>
  <c r="D27" i="4"/>
  <c r="J26" i="4"/>
  <c r="D26" i="4"/>
  <c r="J25" i="4"/>
  <c r="D25" i="4"/>
  <c r="J24" i="4"/>
  <c r="D24" i="4"/>
  <c r="J23" i="4"/>
  <c r="D22" i="4"/>
  <c r="J22" i="4"/>
  <c r="D23" i="4"/>
  <c r="I148" i="4" l="1"/>
  <c r="I149" i="4" s="1"/>
  <c r="D66" i="4"/>
  <c r="J21" i="4" s="1"/>
  <c r="J66" i="4" s="1"/>
  <c r="D70" i="4" s="1"/>
  <c r="D125" i="4" s="1"/>
  <c r="J70" i="4" s="1"/>
  <c r="J125" i="4" s="1"/>
  <c r="J126" i="4" s="1"/>
  <c r="I129" i="4" s="1"/>
</calcChain>
</file>

<file path=xl/sharedStrings.xml><?xml version="1.0" encoding="utf-8"?>
<sst xmlns="http://schemas.openxmlformats.org/spreadsheetml/2006/main" count="264" uniqueCount="186">
  <si>
    <t>Möbelspediteur:</t>
  </si>
  <si>
    <t>Absender:</t>
  </si>
  <si>
    <t>Beladestelle:</t>
  </si>
  <si>
    <t>Entladestelle:</t>
  </si>
  <si>
    <r>
      <t>den hierfür besonders zu vereinbarenden RE einzutragen. 1 RE entspricht 0,1 m</t>
    </r>
    <r>
      <rPr>
        <vertAlign val="superscript"/>
        <sz val="6"/>
        <rFont val="Arial"/>
        <family val="2"/>
      </rPr>
      <t>3</t>
    </r>
    <r>
      <rPr>
        <sz val="6"/>
        <rFont val="Arial"/>
        <family val="2"/>
      </rPr>
      <t>,</t>
    </r>
  </si>
  <si>
    <r>
      <t>10 RE = 1 Kubikmeter ( m</t>
    </r>
    <r>
      <rPr>
        <vertAlign val="superscript"/>
        <sz val="6"/>
        <rFont val="Arial"/>
        <family val="2"/>
      </rPr>
      <t>3</t>
    </r>
    <r>
      <rPr>
        <sz val="6"/>
        <rFont val="Arial"/>
        <family val="2"/>
      </rPr>
      <t xml:space="preserve"> )</t>
    </r>
  </si>
  <si>
    <t>Reicht die Liste nicht aus, sind weitere Blätter zu verwenden.</t>
  </si>
  <si>
    <t>Diese Liste und ihre Werte entsprechen den Anforderungen des BUKG:</t>
  </si>
  <si>
    <t>Umzugsgutliste</t>
  </si>
  <si>
    <t>Stück</t>
  </si>
  <si>
    <t>RE</t>
  </si>
  <si>
    <t>Ges.</t>
  </si>
  <si>
    <t>Mon-</t>
  </si>
  <si>
    <t>tage</t>
  </si>
  <si>
    <t>Gegenstand</t>
  </si>
  <si>
    <t>Wohnzimmer / Esszimmer</t>
  </si>
  <si>
    <t>Bilder bis 0,8 m</t>
  </si>
  <si>
    <t>Bilder über 0,8 m</t>
  </si>
  <si>
    <t>Brücke</t>
  </si>
  <si>
    <t>Buffet ohne Aufsatz</t>
  </si>
  <si>
    <t>Deckenlampe</t>
  </si>
  <si>
    <t>Eckbank, je Sitz</t>
  </si>
  <si>
    <t>Fernseher</t>
  </si>
  <si>
    <t>Nähmaschine ( Schrank )</t>
  </si>
  <si>
    <t>Schreibtisch, bis 1,6 m</t>
  </si>
  <si>
    <t>Schreibtisch, über 1,6 m</t>
  </si>
  <si>
    <t>Sekretär</t>
  </si>
  <si>
    <t>Sideboard, groß</t>
  </si>
  <si>
    <t>Sideboard, klein</t>
  </si>
  <si>
    <t>Stehlampe</t>
  </si>
  <si>
    <t>Teppich</t>
  </si>
  <si>
    <t>Tisch, bis 0,6 m</t>
  </si>
  <si>
    <t>Tisch, bis 1,0 m</t>
  </si>
  <si>
    <t>Tisch, bis 1,2 m</t>
  </si>
  <si>
    <t>Tisch, über 1,2 m</t>
  </si>
  <si>
    <t>Vitrine ( Glasschrank )</t>
  </si>
  <si>
    <t>Umzugskartons, bis 80 l</t>
  </si>
  <si>
    <t>Umzugskartons, über 80 l</t>
  </si>
  <si>
    <t>Übertrag</t>
  </si>
  <si>
    <t>Schlafzimmer</t>
  </si>
  <si>
    <t>Bett: Doppelbett, komplett</t>
  </si>
  <si>
    <t>Bett: Einzelbett, komplett</t>
  </si>
  <si>
    <t>Bett: Franz. Bett, komplett</t>
  </si>
  <si>
    <t>Bettzeug, je Betteinheit</t>
  </si>
  <si>
    <t>Frisierkommode, mit Spiegel</t>
  </si>
  <si>
    <t>Kommode</t>
  </si>
  <si>
    <t>Nachttisch</t>
  </si>
  <si>
    <t>Stuhl / Hocker</t>
  </si>
  <si>
    <t>Waschmaschine / Trockner</t>
  </si>
  <si>
    <t>Kühlschrank / Truhe, bis 120 l</t>
  </si>
  <si>
    <t>Herd</t>
  </si>
  <si>
    <t>Geschirrspülmaschine</t>
  </si>
  <si>
    <t>Küche</t>
  </si>
  <si>
    <t>Arbeitszimmer</t>
  </si>
  <si>
    <t>Schreibtischcontainer</t>
  </si>
  <si>
    <t>Schreibtischstuhl</t>
  </si>
  <si>
    <t>Sessel, mit Armlehnen</t>
  </si>
  <si>
    <t>Sessel, ohne Armlehnen</t>
  </si>
  <si>
    <t>Tisch über 1,2 m</t>
  </si>
  <si>
    <t>Gesamt - Summe</t>
  </si>
  <si>
    <t>Kleiderbehältnis</t>
  </si>
  <si>
    <t>Tisch, bis 1,0  m</t>
  </si>
  <si>
    <t>Spielzeug- Plastik- / Holzbehälter</t>
  </si>
  <si>
    <t>Bett: Kinderbett, komplett</t>
  </si>
  <si>
    <t>Bett: Etagenbett, komplett</t>
  </si>
  <si>
    <t>Anbauwand, üb. 38 cm Tiefe, je ang. m</t>
  </si>
  <si>
    <t>Kinderzimmer / Studio</t>
  </si>
  <si>
    <t>Umzugskarton, bis 80 l</t>
  </si>
  <si>
    <t>Umzugskarton, über 80 l</t>
  </si>
  <si>
    <t>Gesamtsumme:</t>
  </si>
  <si>
    <t>=</t>
  </si>
  <si>
    <t>( Absender )</t>
  </si>
  <si>
    <r>
      <t>m</t>
    </r>
    <r>
      <rPr>
        <vertAlign val="superscript"/>
        <sz val="8"/>
        <rFont val="Arial"/>
        <family val="2"/>
      </rPr>
      <t>3</t>
    </r>
  </si>
  <si>
    <t>Ergeben sich bis Beginn der Beförderung Änderungen, so ist die Liste zu berichtigen. Diese Liste wurde geändert:</t>
  </si>
  <si>
    <t>Diele / Bad</t>
  </si>
  <si>
    <t>Hut - / Kleiderablage</t>
  </si>
  <si>
    <t>Truhe, Kommode</t>
  </si>
  <si>
    <t>Keller / Speicher / Garten</t>
  </si>
  <si>
    <t>Blumenkübel / Kasten</t>
  </si>
  <si>
    <t>Bügelbrett</t>
  </si>
  <si>
    <t>Dreirad / Kinderrad</t>
  </si>
  <si>
    <t>Fahrrad / Moped</t>
  </si>
  <si>
    <t>Gartengeräte</t>
  </si>
  <si>
    <t>Kinderwagen</t>
  </si>
  <si>
    <t>Klapptisch / Klappstuhl</t>
  </si>
  <si>
    <t>Koffer</t>
  </si>
  <si>
    <t>Motorrad</t>
  </si>
  <si>
    <t>Mülltonne</t>
  </si>
  <si>
    <t>Rasenmäher, Hand</t>
  </si>
  <si>
    <t>Rasenmäher, Motor</t>
  </si>
  <si>
    <t>Schlitten</t>
  </si>
  <si>
    <t>Sonnenbank</t>
  </si>
  <si>
    <t>Sonnenschirm</t>
  </si>
  <si>
    <t>Staubsauger</t>
  </si>
  <si>
    <t>Surfbrett komplett</t>
  </si>
  <si>
    <t>Werkzeugkoffer</t>
  </si>
  <si>
    <t>Werkzeugschrank</t>
  </si>
  <si>
    <t>Diverses</t>
  </si>
  <si>
    <t xml:space="preserve">Die in dieser Liste aufgeführten Raumeinheiten ( RE ) beziehen sich auf übliche </t>
  </si>
  <si>
    <t>Buffet, mit Aufsatz</t>
  </si>
  <si>
    <t>Sessel, ohne Armlehne</t>
  </si>
  <si>
    <t>Sessel, mit Armlehne</t>
  </si>
  <si>
    <t>Sitzlandschaft ( Element ) je Sitz</t>
  </si>
  <si>
    <t>Arbeitsplatte, nicht unterbaut, je m</t>
  </si>
  <si>
    <t>Buffet mit Aufsatz</t>
  </si>
  <si>
    <t>Leiter, je angefangenen m</t>
  </si>
  <si>
    <r>
      <t>m</t>
    </r>
    <r>
      <rPr>
        <b/>
        <vertAlign val="superscript"/>
        <sz val="8"/>
        <color indexed="10"/>
        <rFont val="Arial"/>
        <family val="2"/>
      </rPr>
      <t>3</t>
    </r>
  </si>
  <si>
    <t>Wäschekorb / - puff</t>
  </si>
  <si>
    <t xml:space="preserve">Anbauwand ü, 38 cm Tiefe je angef.m  </t>
  </si>
  <si>
    <t>Bettumbau</t>
  </si>
  <si>
    <t>Computer</t>
  </si>
  <si>
    <t xml:space="preserve">Klavier  </t>
  </si>
  <si>
    <t xml:space="preserve">Eckbank, je Sitz   </t>
  </si>
  <si>
    <t xml:space="preserve">Küchenschrank - Oberteil, je Tür </t>
  </si>
  <si>
    <t xml:space="preserve">Küchenschrank - Unterteil, je Tür </t>
  </si>
  <si>
    <t>Stuhl mit Lehne</t>
  </si>
  <si>
    <t xml:space="preserve">Schrank </t>
  </si>
  <si>
    <t>Flurgadarobe</t>
  </si>
  <si>
    <t>Autoreifen</t>
  </si>
  <si>
    <t>Bettzeug</t>
  </si>
  <si>
    <t xml:space="preserve">Schrank, zerlegbar, je angef. M  </t>
  </si>
  <si>
    <t>Abzugshaube</t>
  </si>
  <si>
    <t>Spiegel</t>
  </si>
  <si>
    <t>Schrank</t>
  </si>
  <si>
    <t xml:space="preserve"> </t>
  </si>
  <si>
    <t>Sofa, Couch, je Sitz</t>
  </si>
  <si>
    <t>Gardinenstange</t>
  </si>
  <si>
    <t>Regal</t>
  </si>
  <si>
    <t>Besenschrank, Beistellschrank</t>
  </si>
  <si>
    <t>Teppich, Läufer</t>
  </si>
  <si>
    <t>Wäscheständer</t>
  </si>
  <si>
    <t>Hometrainer</t>
  </si>
  <si>
    <t>Wäschsäcke</t>
  </si>
  <si>
    <t>Katzenbaum</t>
  </si>
  <si>
    <t>Couch  je Sitz</t>
  </si>
  <si>
    <t>Datum</t>
  </si>
  <si>
    <t>Möbelspediteur</t>
  </si>
  <si>
    <r>
      <t>m</t>
    </r>
    <r>
      <rPr>
        <b/>
        <vertAlign val="superscript"/>
        <sz val="8"/>
        <rFont val="Arial"/>
        <family val="2"/>
      </rPr>
      <t>3</t>
    </r>
  </si>
  <si>
    <t>nicht auf der Liste verzeichnet sind, sind im Freiraum unter dem jeweiligen Zimmer mit</t>
  </si>
  <si>
    <t>Diese Liste ist Anlage zum Umzugsvertrag und besteht aus zwei Blatt.</t>
  </si>
  <si>
    <t xml:space="preserve">Möbelgrößen und andere Größen sind verbindliche Pauschalwerte. Gegenstände, die </t>
  </si>
  <si>
    <t>Fernsehunterschrank</t>
  </si>
  <si>
    <t>Musikschrank / Turm / HIFI-Anlage</t>
  </si>
  <si>
    <t>HV</t>
  </si>
  <si>
    <t>SLA</t>
  </si>
  <si>
    <t>Beladestelle</t>
  </si>
  <si>
    <t>Entladestelle</t>
  </si>
  <si>
    <t>Kartons</t>
  </si>
  <si>
    <t>Bemerkungen:</t>
  </si>
  <si>
    <t>Wäschesack</t>
  </si>
  <si>
    <t xml:space="preserve">Umzugskarton, bis 80 l  </t>
  </si>
  <si>
    <t>davon Eigen</t>
  </si>
  <si>
    <t>Umzugskarton bis 80 l eigene</t>
  </si>
  <si>
    <t>Bücherregal</t>
  </si>
  <si>
    <t>Bücherrregal</t>
  </si>
  <si>
    <t>Gartenbox</t>
  </si>
  <si>
    <t>Tisch</t>
  </si>
  <si>
    <t>Schreibtisch</t>
  </si>
  <si>
    <t>Aktenschrank, Regal</t>
  </si>
  <si>
    <t>Beistelltisch, Zeitungshalter</t>
  </si>
  <si>
    <t>Gartenmöbel</t>
  </si>
  <si>
    <t>Werkbank</t>
  </si>
  <si>
    <t>Grill</t>
  </si>
  <si>
    <t>KB</t>
  </si>
  <si>
    <t xml:space="preserve">Umzugskartons, bis 80 l </t>
  </si>
  <si>
    <t xml:space="preserve">Couch, Sofa, je Sitz </t>
  </si>
  <si>
    <t>Computer: PC / EDV Technik</t>
  </si>
  <si>
    <t>Mikrowelle u.ä. Geräte</t>
  </si>
  <si>
    <t>Schrank, nicht zerlegbar, je angef. m</t>
  </si>
  <si>
    <t>Schrank,  nicht zerlegbar, je angef. M</t>
  </si>
  <si>
    <t>Toilettenschrank/ -regal</t>
  </si>
  <si>
    <t>Toilettenschrank/ -regal,  lang</t>
  </si>
  <si>
    <t>TV</t>
  </si>
  <si>
    <t>Schreibtisch, zerl.</t>
  </si>
  <si>
    <t>Blumen, Pflanzen</t>
  </si>
  <si>
    <t>Umzugskartons, Kisten über 80 l</t>
  </si>
  <si>
    <t>Sessel</t>
  </si>
  <si>
    <t>Schuhschrank, Kommode</t>
  </si>
  <si>
    <t>davon Leih Kauf</t>
  </si>
  <si>
    <t>Fischer Umzüge GmbH</t>
  </si>
  <si>
    <t>Fischer Umzüge</t>
  </si>
  <si>
    <t>Anrichte</t>
  </si>
  <si>
    <t>Schrank, zerlegbar, je angef.m  Klapptür</t>
  </si>
  <si>
    <t>Paneel</t>
  </si>
  <si>
    <t>Bücherregal /-wand</t>
  </si>
  <si>
    <t>Diverses Garage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</si>
</sst>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6"/>
      <name val="Arial"/>
      <family val="2"/>
    </font>
    <font>
      <vertAlign val="superscript"/>
      <sz val="6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vertAlign val="superscript"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rgb="FF200595"/>
      <name val="Arial"/>
      <family val="2"/>
    </font>
    <font>
      <b/>
      <sz val="14"/>
      <color rgb="FF200595"/>
      <name val="Arial"/>
      <family val="2"/>
    </font>
    <font>
      <b/>
      <sz val="12"/>
      <color rgb="FF200595"/>
      <name val="Arial"/>
      <family val="2"/>
    </font>
    <font>
      <b/>
      <sz val="10"/>
      <color rgb="FF200595"/>
      <name val="Arial"/>
      <family val="2"/>
    </font>
    <font>
      <sz val="10"/>
      <color rgb="FF200595"/>
      <name val="Arial"/>
      <family val="2"/>
    </font>
    <font>
      <b/>
      <sz val="24"/>
      <color rgb="FF92D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4" fillId="0" borderId="2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3" xfId="0" applyFont="1" applyBorder="1"/>
    <xf numFmtId="0" fontId="6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4" xfId="0" applyFont="1" applyBorder="1"/>
    <xf numFmtId="0" fontId="6" fillId="0" borderId="5" xfId="0" applyFont="1" applyBorder="1" applyAlignment="1">
      <alignment horizontal="center"/>
    </xf>
    <xf numFmtId="0" fontId="13" fillId="0" borderId="5" xfId="0" applyFont="1" applyBorder="1"/>
    <xf numFmtId="0" fontId="8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8" xfId="0" applyFont="1" applyBorder="1"/>
    <xf numFmtId="0" fontId="13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10" xfId="0" applyFont="1" applyBorder="1"/>
    <xf numFmtId="0" fontId="0" fillId="0" borderId="3" xfId="0" applyBorder="1"/>
    <xf numFmtId="0" fontId="0" fillId="0" borderId="2" xfId="0" applyBorder="1"/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1" xfId="0" applyFont="1" applyBorder="1"/>
    <xf numFmtId="0" fontId="0" fillId="0" borderId="5" xfId="0" applyBorder="1"/>
    <xf numFmtId="0" fontId="6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9" xfId="0" applyFont="1" applyBorder="1"/>
    <xf numFmtId="0" fontId="0" fillId="0" borderId="4" xfId="0" applyBorder="1"/>
    <xf numFmtId="0" fontId="6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/>
    <xf numFmtId="0" fontId="4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6" fillId="0" borderId="17" xfId="0" applyFont="1" applyBorder="1" applyAlignment="1">
      <alignment horizontal="right"/>
    </xf>
    <xf numFmtId="0" fontId="4" fillId="0" borderId="18" xfId="0" applyFont="1" applyBorder="1" applyAlignment="1">
      <alignment horizontal="center"/>
    </xf>
    <xf numFmtId="0" fontId="4" fillId="0" borderId="0" xfId="0" applyFont="1" applyBorder="1"/>
    <xf numFmtId="0" fontId="0" fillId="0" borderId="18" xfId="0" applyBorder="1" applyAlignment="1">
      <alignment horizontal="center"/>
    </xf>
    <xf numFmtId="0" fontId="0" fillId="0" borderId="0" xfId="0" applyAlignment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Border="1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9" fillId="0" borderId="28" xfId="0" applyFont="1" applyBorder="1"/>
    <xf numFmtId="0" fontId="0" fillId="0" borderId="29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9" xfId="0" applyBorder="1" applyAlignment="1">
      <alignment vertical="top" wrapText="1"/>
    </xf>
    <xf numFmtId="0" fontId="0" fillId="0" borderId="0" xfId="0" applyAlignment="1">
      <alignment wrapText="1"/>
    </xf>
    <xf numFmtId="0" fontId="9" fillId="0" borderId="30" xfId="0" applyFont="1" applyBorder="1"/>
    <xf numFmtId="0" fontId="0" fillId="0" borderId="18" xfId="0" applyBorder="1" applyAlignment="1"/>
    <xf numFmtId="2" fontId="0" fillId="0" borderId="0" xfId="0" applyNumberFormat="1" applyBorder="1"/>
    <xf numFmtId="2" fontId="0" fillId="0" borderId="31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2" fontId="0" fillId="0" borderId="2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4" xfId="0" applyNumberFormat="1" applyBorder="1"/>
    <xf numFmtId="2" fontId="4" fillId="0" borderId="2" xfId="0" applyNumberFormat="1" applyFont="1" applyBorder="1"/>
    <xf numFmtId="2" fontId="4" fillId="0" borderId="0" xfId="0" applyNumberFormat="1" applyFont="1"/>
    <xf numFmtId="2" fontId="4" fillId="0" borderId="0" xfId="0" applyNumberFormat="1" applyFont="1" applyBorder="1"/>
    <xf numFmtId="2" fontId="0" fillId="0" borderId="0" xfId="0" applyNumberFormat="1"/>
    <xf numFmtId="2" fontId="0" fillId="0" borderId="19" xfId="0" applyNumberFormat="1" applyBorder="1"/>
    <xf numFmtId="2" fontId="0" fillId="0" borderId="0" xfId="0" applyNumberFormat="1" applyAlignment="1">
      <alignment wrapText="1"/>
    </xf>
    <xf numFmtId="2" fontId="0" fillId="0" borderId="21" xfId="0" applyNumberFormat="1" applyBorder="1" applyAlignment="1">
      <alignment wrapText="1"/>
    </xf>
    <xf numFmtId="2" fontId="0" fillId="0" borderId="0" xfId="0" applyNumberFormat="1" applyBorder="1" applyAlignment="1">
      <alignment wrapText="1"/>
    </xf>
    <xf numFmtId="2" fontId="1" fillId="0" borderId="0" xfId="0" applyNumberFormat="1" applyFont="1" applyBorder="1" applyAlignment="1">
      <alignment horizontal="left"/>
    </xf>
    <xf numFmtId="2" fontId="0" fillId="0" borderId="18" xfId="0" applyNumberFormat="1" applyBorder="1" applyAlignment="1"/>
    <xf numFmtId="2" fontId="0" fillId="0" borderId="34" xfId="0" applyNumberFormat="1" applyBorder="1"/>
    <xf numFmtId="2" fontId="4" fillId="0" borderId="0" xfId="0" applyNumberFormat="1" applyFont="1" applyAlignment="1">
      <alignment horizontal="center" vertical="center"/>
    </xf>
    <xf numFmtId="2" fontId="0" fillId="0" borderId="35" xfId="0" applyNumberFormat="1" applyBorder="1"/>
    <xf numFmtId="2" fontId="0" fillId="0" borderId="20" xfId="0" applyNumberFormat="1" applyBorder="1" applyAlignment="1">
      <alignment wrapText="1"/>
    </xf>
    <xf numFmtId="2" fontId="0" fillId="0" borderId="36" xfId="0" applyNumberFormat="1" applyBorder="1" applyAlignment="1">
      <alignment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2" fontId="13" fillId="0" borderId="35" xfId="0" applyNumberFormat="1" applyFont="1" applyBorder="1"/>
    <xf numFmtId="2" fontId="0" fillId="0" borderId="0" xfId="0" applyNumberFormat="1" applyAlignment="1"/>
    <xf numFmtId="1" fontId="0" fillId="0" borderId="39" xfId="0" applyNumberFormat="1" applyBorder="1" applyAlignment="1">
      <alignment horizontal="center"/>
    </xf>
    <xf numFmtId="2" fontId="0" fillId="0" borderId="40" xfId="0" applyNumberFormat="1" applyBorder="1"/>
    <xf numFmtId="0" fontId="17" fillId="2" borderId="1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2" fontId="4" fillId="3" borderId="37" xfId="0" applyNumberFormat="1" applyFont="1" applyFill="1" applyBorder="1" applyAlignment="1">
      <alignment horizontal="center" vertical="center"/>
    </xf>
    <xf numFmtId="2" fontId="4" fillId="3" borderId="38" xfId="0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22" xfId="0" applyFont="1" applyBorder="1"/>
    <xf numFmtId="0" fontId="9" fillId="0" borderId="24" xfId="0" applyFont="1" applyBorder="1"/>
    <xf numFmtId="0" fontId="9" fillId="0" borderId="23" xfId="0" applyFont="1" applyBorder="1"/>
    <xf numFmtId="0" fontId="9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Border="1" applyAlignment="1"/>
    <xf numFmtId="0" fontId="0" fillId="0" borderId="61" xfId="0" applyBorder="1" applyAlignment="1"/>
    <xf numFmtId="0" fontId="1" fillId="0" borderId="59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0" fillId="0" borderId="43" xfId="0" applyFont="1" applyBorder="1" applyAlignment="1">
      <alignment horizontal="center"/>
    </xf>
    <xf numFmtId="0" fontId="21" fillId="0" borderId="43" xfId="0" applyFont="1" applyBorder="1" applyAlignment="1"/>
    <xf numFmtId="0" fontId="21" fillId="0" borderId="61" xfId="0" applyFont="1" applyBorder="1" applyAlignment="1"/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9" fillId="2" borderId="51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0" fontId="19" fillId="2" borderId="53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2" fontId="5" fillId="3" borderId="57" xfId="0" applyNumberFormat="1" applyFont="1" applyFill="1" applyBorder="1" applyAlignment="1">
      <alignment horizontal="center"/>
    </xf>
    <xf numFmtId="2" fontId="5" fillId="3" borderId="58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4" fillId="0" borderId="47" xfId="0" applyNumberFormat="1" applyFont="1" applyBorder="1" applyAlignment="1">
      <alignment horizontal="center" vertical="center"/>
    </xf>
    <xf numFmtId="2" fontId="4" fillId="0" borderId="48" xfId="0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2" fontId="4" fillId="3" borderId="37" xfId="0" applyNumberFormat="1" applyFont="1" applyFill="1" applyBorder="1" applyAlignment="1">
      <alignment horizontal="center" vertical="center"/>
    </xf>
    <xf numFmtId="2" fontId="4" fillId="3" borderId="3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14" fillId="0" borderId="0" xfId="0" applyNumberFormat="1" applyFont="1" applyBorder="1" applyAlignment="1">
      <alignment horizontal="right"/>
    </xf>
    <xf numFmtId="1" fontId="14" fillId="0" borderId="18" xfId="0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8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Alignment="1"/>
    <xf numFmtId="0" fontId="0" fillId="0" borderId="20" xfId="0" applyBorder="1" applyAlignment="1"/>
    <xf numFmtId="0" fontId="13" fillId="0" borderId="27" xfId="0" applyFont="1" applyBorder="1" applyAlignment="1"/>
    <xf numFmtId="0" fontId="13" fillId="0" borderId="19" xfId="0" applyFont="1" applyBorder="1" applyAlignment="1"/>
    <xf numFmtId="0" fontId="9" fillId="0" borderId="0" xfId="0" applyFont="1" applyAlignment="1"/>
    <xf numFmtId="0" fontId="13" fillId="0" borderId="44" xfId="0" applyFont="1" applyBorder="1" applyAlignment="1"/>
    <xf numFmtId="0" fontId="13" fillId="0" borderId="23" xfId="0" applyFont="1" applyBorder="1" applyAlignment="1"/>
    <xf numFmtId="0" fontId="0" fillId="0" borderId="21" xfId="0" applyBorder="1" applyAlignme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27" xfId="0" applyFont="1" applyBorder="1" applyAlignment="1">
      <alignment vertical="top" wrapText="1"/>
    </xf>
    <xf numFmtId="0" fontId="0" fillId="0" borderId="19" xfId="0" applyBorder="1" applyAlignment="1">
      <alignment wrapText="1"/>
    </xf>
    <xf numFmtId="0" fontId="0" fillId="0" borderId="35" xfId="0" applyBorder="1" applyAlignment="1">
      <alignment wrapText="1"/>
    </xf>
    <xf numFmtId="0" fontId="9" fillId="0" borderId="29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41" xfId="0" applyBorder="1" applyAlignment="1"/>
    <xf numFmtId="0" fontId="0" fillId="0" borderId="25" xfId="0" applyBorder="1" applyAlignment="1"/>
    <xf numFmtId="0" fontId="0" fillId="0" borderId="19" xfId="0" applyBorder="1" applyAlignment="1"/>
    <xf numFmtId="0" fontId="13" fillId="0" borderId="42" xfId="0" applyFont="1" applyBorder="1" applyAlignment="1"/>
    <xf numFmtId="0" fontId="13" fillId="0" borderId="4" xfId="0" applyFont="1" applyBorder="1" applyAlignment="1"/>
    <xf numFmtId="2" fontId="6" fillId="0" borderId="0" xfId="0" applyNumberFormat="1" applyFont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nanke">
  <a:themeElements>
    <a:clrScheme name="Ananke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Ananke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Ananke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6"/>
  <sheetViews>
    <sheetView showZeros="0" tabSelected="1" zoomScaleNormal="100" workbookViewId="0">
      <selection activeCell="N142" sqref="N142"/>
    </sheetView>
  </sheetViews>
  <sheetFormatPr baseColWidth="10" defaultColWidth="4.7109375" defaultRowHeight="12.75" x14ac:dyDescent="0.2"/>
  <cols>
    <col min="2" max="2" width="24.42578125" customWidth="1"/>
    <col min="3" max="3" width="5.85546875" customWidth="1"/>
    <col min="4" max="4" width="6" customWidth="1"/>
    <col min="5" max="5" width="5.85546875" customWidth="1"/>
    <col min="6" max="6" width="4.7109375" style="84" customWidth="1"/>
    <col min="7" max="7" width="5.85546875" customWidth="1"/>
    <col min="8" max="8" width="26" customWidth="1"/>
    <col min="12" max="12" width="4.7109375" style="84" customWidth="1"/>
  </cols>
  <sheetData>
    <row r="1" spans="1:12" ht="15.75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12.75" customHeight="1" x14ac:dyDescent="0.2">
      <c r="B2" s="128" t="s">
        <v>179</v>
      </c>
      <c r="C2" s="128"/>
      <c r="D2" s="128"/>
      <c r="E2" s="128"/>
      <c r="F2" s="128"/>
      <c r="G2" s="128"/>
      <c r="H2" s="57"/>
      <c r="I2" s="57"/>
      <c r="J2" s="57"/>
      <c r="K2" s="57"/>
      <c r="L2" s="99"/>
    </row>
    <row r="3" spans="1:12" ht="12.75" customHeight="1" x14ac:dyDescent="0.2">
      <c r="B3" s="128"/>
      <c r="C3" s="128"/>
      <c r="D3" s="128"/>
      <c r="E3" s="128"/>
      <c r="F3" s="128"/>
      <c r="G3" s="128"/>
      <c r="H3" s="57"/>
      <c r="I3" s="57"/>
      <c r="J3" s="57"/>
      <c r="K3" s="57"/>
      <c r="L3" s="99"/>
    </row>
    <row r="4" spans="1:12" x14ac:dyDescent="0.2">
      <c r="B4" s="57"/>
      <c r="C4" s="57"/>
      <c r="D4" s="57"/>
      <c r="E4" s="57"/>
      <c r="F4" s="57"/>
      <c r="G4" s="57"/>
      <c r="H4" s="57"/>
      <c r="I4" s="57"/>
      <c r="J4" s="57"/>
      <c r="K4" s="57"/>
      <c r="L4" s="99"/>
    </row>
    <row r="5" spans="1:12" x14ac:dyDescent="0.2">
      <c r="B5" s="129"/>
      <c r="C5" s="129"/>
      <c r="D5" s="129"/>
      <c r="E5" s="129"/>
      <c r="F5" s="129"/>
      <c r="G5" s="129"/>
      <c r="H5" s="57"/>
      <c r="I5" s="57"/>
      <c r="J5" s="57"/>
      <c r="K5" s="57"/>
      <c r="L5" s="99"/>
    </row>
    <row r="6" spans="1:12" x14ac:dyDescent="0.2">
      <c r="A6" s="1"/>
      <c r="B6" s="129"/>
      <c r="C6" s="129"/>
      <c r="D6" s="129"/>
      <c r="E6" s="129"/>
      <c r="F6" s="129"/>
      <c r="G6" s="129"/>
      <c r="H6" s="21"/>
      <c r="I6" s="21"/>
      <c r="J6" s="21"/>
      <c r="K6" s="21"/>
      <c r="L6" s="21"/>
    </row>
    <row r="7" spans="1:12" x14ac:dyDescent="0.2">
      <c r="A7" s="1"/>
      <c r="B7" s="57"/>
      <c r="C7" s="57"/>
      <c r="D7" s="57"/>
      <c r="E7" s="57"/>
      <c r="F7" s="57"/>
      <c r="G7" s="57"/>
      <c r="H7" s="21"/>
      <c r="I7" s="21"/>
      <c r="J7" s="21"/>
      <c r="K7" s="21"/>
      <c r="L7" s="89"/>
    </row>
    <row r="8" spans="1:12" x14ac:dyDescent="0.2">
      <c r="A8" s="1"/>
      <c r="B8" s="1"/>
      <c r="C8" s="1"/>
      <c r="D8" s="1"/>
      <c r="E8" s="1"/>
      <c r="F8" s="73"/>
      <c r="G8" s="21"/>
      <c r="H8" s="21"/>
      <c r="I8" s="21"/>
      <c r="J8" s="21"/>
      <c r="K8" s="21"/>
      <c r="L8" s="89"/>
    </row>
    <row r="9" spans="1:12" x14ac:dyDescent="0.2">
      <c r="A9" s="1"/>
      <c r="B9" s="1"/>
      <c r="C9" s="1"/>
      <c r="D9" s="1"/>
      <c r="E9" s="1"/>
      <c r="F9" s="73"/>
      <c r="G9" s="21"/>
      <c r="H9" s="121" t="s">
        <v>98</v>
      </c>
      <c r="I9" s="122"/>
      <c r="J9" s="122"/>
      <c r="K9" s="122"/>
      <c r="L9" s="122"/>
    </row>
    <row r="10" spans="1:12" x14ac:dyDescent="0.2">
      <c r="A10" t="s">
        <v>0</v>
      </c>
      <c r="C10" s="125" t="s">
        <v>180</v>
      </c>
      <c r="D10" s="126"/>
      <c r="E10" s="126"/>
      <c r="F10" s="126"/>
      <c r="G10" s="127"/>
      <c r="H10" s="121" t="s">
        <v>140</v>
      </c>
      <c r="I10" s="122"/>
      <c r="J10" s="122"/>
      <c r="K10" s="122"/>
      <c r="L10" s="122"/>
    </row>
    <row r="11" spans="1:12" x14ac:dyDescent="0.2">
      <c r="C11" s="57"/>
      <c r="D11" s="57"/>
      <c r="E11" s="57"/>
      <c r="F11" s="73"/>
      <c r="G11" s="1"/>
      <c r="H11" s="121" t="s">
        <v>138</v>
      </c>
      <c r="I11" s="122"/>
      <c r="J11" s="122"/>
      <c r="K11" s="122"/>
      <c r="L11" s="122"/>
    </row>
    <row r="12" spans="1:12" x14ac:dyDescent="0.2">
      <c r="A12" t="s">
        <v>1</v>
      </c>
      <c r="C12" s="117"/>
      <c r="D12" s="118"/>
      <c r="E12" s="118"/>
      <c r="F12" s="119"/>
      <c r="G12" s="120"/>
      <c r="H12" s="121" t="s">
        <v>4</v>
      </c>
      <c r="I12" s="122"/>
      <c r="J12" s="122"/>
      <c r="K12" s="122"/>
      <c r="L12" s="122"/>
    </row>
    <row r="13" spans="1:12" x14ac:dyDescent="0.2">
      <c r="F13" s="73"/>
      <c r="G13" s="1"/>
      <c r="H13" s="121" t="s">
        <v>5</v>
      </c>
      <c r="I13" s="122"/>
      <c r="J13" s="122"/>
      <c r="K13" s="122"/>
      <c r="L13" s="122"/>
    </row>
    <row r="14" spans="1:12" x14ac:dyDescent="0.2">
      <c r="A14" t="s">
        <v>2</v>
      </c>
      <c r="C14" s="130" t="s">
        <v>124</v>
      </c>
      <c r="D14" s="130"/>
      <c r="E14" s="130"/>
      <c r="F14" s="130"/>
      <c r="G14" s="131"/>
      <c r="H14" s="121" t="s">
        <v>6</v>
      </c>
      <c r="I14" s="122"/>
      <c r="J14" s="122"/>
      <c r="K14" s="122"/>
      <c r="L14" s="122"/>
    </row>
    <row r="15" spans="1:12" x14ac:dyDescent="0.2">
      <c r="C15" s="132"/>
      <c r="D15" s="132"/>
      <c r="E15" s="132"/>
      <c r="F15" s="132"/>
      <c r="G15" s="133"/>
      <c r="H15" s="134" t="s">
        <v>7</v>
      </c>
      <c r="I15" s="122"/>
      <c r="J15" s="122"/>
      <c r="K15" s="122"/>
      <c r="L15" s="122"/>
    </row>
    <row r="16" spans="1:12" x14ac:dyDescent="0.2">
      <c r="A16" t="s">
        <v>3</v>
      </c>
      <c r="C16" s="130"/>
      <c r="D16" s="135"/>
      <c r="E16" s="135"/>
      <c r="F16" s="135"/>
      <c r="G16" s="136"/>
      <c r="H16" s="139" t="s">
        <v>139</v>
      </c>
      <c r="I16" s="122"/>
      <c r="J16" s="122"/>
      <c r="K16" s="122"/>
      <c r="L16" s="122"/>
    </row>
    <row r="17" spans="1:12" ht="13.5" thickBot="1" x14ac:dyDescent="0.25">
      <c r="A17" s="1"/>
      <c r="B17" s="1"/>
      <c r="C17" s="137"/>
      <c r="D17" s="137"/>
      <c r="E17" s="137"/>
      <c r="F17" s="137"/>
      <c r="G17" s="138"/>
      <c r="H17" s="72"/>
      <c r="I17" s="72"/>
      <c r="J17" s="72"/>
      <c r="K17" s="72"/>
      <c r="L17" s="90"/>
    </row>
    <row r="18" spans="1:12" ht="16.5" thickBot="1" x14ac:dyDescent="0.3">
      <c r="A18" s="140" t="s">
        <v>8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2"/>
    </row>
    <row r="19" spans="1:12" x14ac:dyDescent="0.2">
      <c r="A19" s="143" t="s">
        <v>9</v>
      </c>
      <c r="B19" s="145" t="s">
        <v>14</v>
      </c>
      <c r="C19" s="147" t="s">
        <v>10</v>
      </c>
      <c r="D19" s="105" t="s">
        <v>11</v>
      </c>
      <c r="E19" s="106" t="s">
        <v>12</v>
      </c>
      <c r="F19" s="149"/>
      <c r="G19" s="143" t="s">
        <v>9</v>
      </c>
      <c r="H19" s="151" t="s">
        <v>14</v>
      </c>
      <c r="I19" s="151" t="s">
        <v>10</v>
      </c>
      <c r="J19" s="107" t="s">
        <v>11</v>
      </c>
      <c r="K19" s="107" t="s">
        <v>12</v>
      </c>
      <c r="L19" s="149"/>
    </row>
    <row r="20" spans="1:12" ht="13.5" thickBot="1" x14ac:dyDescent="0.25">
      <c r="A20" s="144"/>
      <c r="B20" s="146"/>
      <c r="C20" s="148"/>
      <c r="D20" s="108" t="s">
        <v>10</v>
      </c>
      <c r="E20" s="109" t="s">
        <v>13</v>
      </c>
      <c r="F20" s="150"/>
      <c r="G20" s="144"/>
      <c r="H20" s="152"/>
      <c r="I20" s="152"/>
      <c r="J20" s="110" t="s">
        <v>10</v>
      </c>
      <c r="K20" s="110" t="s">
        <v>13</v>
      </c>
      <c r="L20" s="150"/>
    </row>
    <row r="21" spans="1:12" ht="12" customHeight="1" x14ac:dyDescent="0.2">
      <c r="A21" s="22"/>
      <c r="B21" s="102" t="s">
        <v>15</v>
      </c>
      <c r="C21" s="5"/>
      <c r="D21" s="23"/>
      <c r="E21" s="23"/>
      <c r="F21" s="74"/>
      <c r="G21" s="24"/>
      <c r="H21" s="53" t="s">
        <v>38</v>
      </c>
      <c r="I21" s="6"/>
      <c r="J21" s="16">
        <f>D66</f>
        <v>0</v>
      </c>
      <c r="K21" s="25"/>
      <c r="L21" s="74"/>
    </row>
    <row r="22" spans="1:12" ht="12" customHeight="1" x14ac:dyDescent="0.2">
      <c r="A22" s="26"/>
      <c r="B22" s="48" t="s">
        <v>108</v>
      </c>
      <c r="C22" s="27">
        <v>10</v>
      </c>
      <c r="D22" s="28">
        <f t="shared" ref="D22:D62" si="0">C22*A22</f>
        <v>0</v>
      </c>
      <c r="E22" s="28"/>
      <c r="F22" s="75"/>
      <c r="G22" s="26"/>
      <c r="H22" s="103" t="s">
        <v>39</v>
      </c>
      <c r="I22" s="27"/>
      <c r="J22" s="28">
        <f t="shared" ref="J22:J65" si="1">I22*G22</f>
        <v>0</v>
      </c>
      <c r="K22" s="29"/>
      <c r="L22" s="75"/>
    </row>
    <row r="23" spans="1:12" ht="12" customHeight="1" x14ac:dyDescent="0.2">
      <c r="A23" s="26"/>
      <c r="B23" s="48" t="s">
        <v>181</v>
      </c>
      <c r="C23" s="27">
        <v>12</v>
      </c>
      <c r="D23" s="28">
        <f t="shared" si="0"/>
        <v>0</v>
      </c>
      <c r="E23" s="28"/>
      <c r="F23" s="75"/>
      <c r="G23" s="26"/>
      <c r="H23" s="48" t="s">
        <v>40</v>
      </c>
      <c r="I23" s="27">
        <v>20</v>
      </c>
      <c r="J23" s="28">
        <f t="shared" si="1"/>
        <v>0</v>
      </c>
      <c r="K23" s="28"/>
      <c r="L23" s="75"/>
    </row>
    <row r="24" spans="1:12" ht="12" customHeight="1" x14ac:dyDescent="0.2">
      <c r="A24" s="26"/>
      <c r="B24" s="48" t="s">
        <v>159</v>
      </c>
      <c r="C24" s="27">
        <v>4</v>
      </c>
      <c r="D24" s="28">
        <f t="shared" si="0"/>
        <v>0</v>
      </c>
      <c r="E24" s="28"/>
      <c r="F24" s="75"/>
      <c r="G24" s="26"/>
      <c r="H24" s="48" t="s">
        <v>41</v>
      </c>
      <c r="I24" s="27">
        <v>10</v>
      </c>
      <c r="J24" s="28">
        <f t="shared" si="1"/>
        <v>0</v>
      </c>
      <c r="K24" s="28"/>
      <c r="L24" s="75"/>
    </row>
    <row r="25" spans="1:12" ht="12" customHeight="1" x14ac:dyDescent="0.2">
      <c r="A25" s="26"/>
      <c r="B25" s="48" t="s">
        <v>16</v>
      </c>
      <c r="C25" s="27">
        <v>1</v>
      </c>
      <c r="D25" s="28">
        <f t="shared" si="0"/>
        <v>0</v>
      </c>
      <c r="E25" s="28"/>
      <c r="F25" s="75"/>
      <c r="G25" s="26"/>
      <c r="H25" s="48" t="s">
        <v>42</v>
      </c>
      <c r="I25" s="27">
        <v>15</v>
      </c>
      <c r="J25" s="28">
        <f t="shared" si="1"/>
        <v>0</v>
      </c>
      <c r="K25" s="28"/>
      <c r="L25" s="75"/>
    </row>
    <row r="26" spans="1:12" ht="12" customHeight="1" x14ac:dyDescent="0.2">
      <c r="A26" s="26"/>
      <c r="B26" s="48" t="s">
        <v>17</v>
      </c>
      <c r="C26" s="27">
        <v>2</v>
      </c>
      <c r="D26" s="28">
        <f t="shared" si="0"/>
        <v>0</v>
      </c>
      <c r="E26" s="28"/>
      <c r="F26" s="75"/>
      <c r="G26" s="26"/>
      <c r="H26" s="48" t="s">
        <v>109</v>
      </c>
      <c r="I26" s="27">
        <v>3</v>
      </c>
      <c r="J26" s="28">
        <f t="shared" si="1"/>
        <v>0</v>
      </c>
      <c r="K26" s="28"/>
      <c r="L26" s="75"/>
    </row>
    <row r="27" spans="1:12" ht="12" customHeight="1" x14ac:dyDescent="0.2">
      <c r="A27" s="26"/>
      <c r="B27" s="48" t="s">
        <v>174</v>
      </c>
      <c r="C27" s="27">
        <v>5</v>
      </c>
      <c r="D27" s="28">
        <f t="shared" si="0"/>
        <v>0</v>
      </c>
      <c r="E27" s="28"/>
      <c r="F27" s="75"/>
      <c r="G27" s="26"/>
      <c r="H27" s="48" t="s">
        <v>43</v>
      </c>
      <c r="I27" s="27">
        <v>3</v>
      </c>
      <c r="J27" s="28">
        <f t="shared" si="1"/>
        <v>0</v>
      </c>
      <c r="K27" s="28"/>
      <c r="L27" s="75"/>
    </row>
    <row r="28" spans="1:12" ht="12" customHeight="1" x14ac:dyDescent="0.2">
      <c r="A28" s="26"/>
      <c r="B28" s="48" t="s">
        <v>153</v>
      </c>
      <c r="C28" s="27">
        <v>10</v>
      </c>
      <c r="D28" s="28">
        <f t="shared" si="0"/>
        <v>0</v>
      </c>
      <c r="E28" s="28"/>
      <c r="F28" s="75"/>
      <c r="G28" s="26"/>
      <c r="H28" s="48" t="s">
        <v>20</v>
      </c>
      <c r="I28" s="27">
        <v>2</v>
      </c>
      <c r="J28" s="28">
        <f t="shared" si="1"/>
        <v>0</v>
      </c>
      <c r="K28" s="28"/>
      <c r="L28" s="75"/>
    </row>
    <row r="29" spans="1:12" ht="12" customHeight="1" x14ac:dyDescent="0.2">
      <c r="A29" s="26"/>
      <c r="B29" s="48" t="s">
        <v>154</v>
      </c>
      <c r="C29" s="27">
        <v>15</v>
      </c>
      <c r="D29" s="28">
        <f t="shared" si="0"/>
        <v>0</v>
      </c>
      <c r="E29" s="28"/>
      <c r="F29" s="75"/>
      <c r="G29" s="26"/>
      <c r="H29" s="48" t="s">
        <v>44</v>
      </c>
      <c r="I29" s="27">
        <v>6</v>
      </c>
      <c r="J29" s="28">
        <f t="shared" si="1"/>
        <v>0</v>
      </c>
      <c r="K29" s="28"/>
      <c r="L29" s="75"/>
    </row>
    <row r="30" spans="1:12" ht="12" customHeight="1" x14ac:dyDescent="0.2">
      <c r="A30" s="26"/>
      <c r="B30" s="48" t="s">
        <v>19</v>
      </c>
      <c r="C30" s="27">
        <v>15</v>
      </c>
      <c r="D30" s="28">
        <f t="shared" si="0"/>
        <v>0</v>
      </c>
      <c r="E30" s="28"/>
      <c r="F30" s="75"/>
      <c r="G30" s="26"/>
      <c r="H30" s="48" t="s">
        <v>126</v>
      </c>
      <c r="I30" s="27">
        <v>2</v>
      </c>
      <c r="J30" s="28">
        <f t="shared" si="1"/>
        <v>0</v>
      </c>
      <c r="K30" s="28"/>
      <c r="L30" s="75"/>
    </row>
    <row r="31" spans="1:12" ht="12" customHeight="1" x14ac:dyDescent="0.2">
      <c r="A31" s="26"/>
      <c r="B31" s="48" t="s">
        <v>99</v>
      </c>
      <c r="C31" s="27">
        <v>18</v>
      </c>
      <c r="D31" s="28">
        <f t="shared" si="0"/>
        <v>0</v>
      </c>
      <c r="E31" s="28"/>
      <c r="F31" s="75"/>
      <c r="G31" s="26"/>
      <c r="H31" s="48" t="s">
        <v>45</v>
      </c>
      <c r="I31" s="27">
        <v>7</v>
      </c>
      <c r="J31" s="28">
        <f t="shared" si="1"/>
        <v>0</v>
      </c>
      <c r="K31" s="28"/>
      <c r="L31" s="75"/>
    </row>
    <row r="32" spans="1:12" ht="12" customHeight="1" x14ac:dyDescent="0.2">
      <c r="A32" s="26"/>
      <c r="B32" s="48" t="s">
        <v>110</v>
      </c>
      <c r="C32" s="27">
        <v>5</v>
      </c>
      <c r="D32" s="28">
        <f t="shared" si="0"/>
        <v>0</v>
      </c>
      <c r="E32" s="28"/>
      <c r="F32" s="75"/>
      <c r="G32" s="26"/>
      <c r="H32" s="48" t="s">
        <v>46</v>
      </c>
      <c r="I32" s="27">
        <v>2</v>
      </c>
      <c r="J32" s="28">
        <f t="shared" si="1"/>
        <v>0</v>
      </c>
      <c r="K32" s="28"/>
      <c r="L32" s="75"/>
    </row>
    <row r="33" spans="1:15" ht="12" customHeight="1" x14ac:dyDescent="0.2">
      <c r="A33" s="26"/>
      <c r="B33" s="48" t="s">
        <v>20</v>
      </c>
      <c r="C33" s="27">
        <v>2</v>
      </c>
      <c r="D33" s="28">
        <f t="shared" si="0"/>
        <v>0</v>
      </c>
      <c r="E33" s="28"/>
      <c r="F33" s="75"/>
      <c r="G33" s="26"/>
      <c r="H33" s="48" t="s">
        <v>127</v>
      </c>
      <c r="I33" s="27">
        <v>10</v>
      </c>
      <c r="J33" s="28">
        <f t="shared" si="1"/>
        <v>0</v>
      </c>
      <c r="K33" s="28"/>
      <c r="L33" s="75"/>
    </row>
    <row r="34" spans="1:15" ht="12" customHeight="1" x14ac:dyDescent="0.2">
      <c r="A34" s="26"/>
      <c r="B34" s="48" t="s">
        <v>21</v>
      </c>
      <c r="C34" s="27">
        <v>2</v>
      </c>
      <c r="D34" s="28">
        <f t="shared" si="0"/>
        <v>0</v>
      </c>
      <c r="E34" s="28"/>
      <c r="F34" s="75"/>
      <c r="G34" s="26"/>
      <c r="H34" s="48" t="s">
        <v>168</v>
      </c>
      <c r="I34" s="27">
        <v>8</v>
      </c>
      <c r="J34" s="28">
        <f t="shared" si="1"/>
        <v>0</v>
      </c>
      <c r="K34" s="28"/>
      <c r="L34" s="75"/>
    </row>
    <row r="35" spans="1:15" ht="12" customHeight="1" x14ac:dyDescent="0.2">
      <c r="A35" s="26"/>
      <c r="B35" s="48" t="s">
        <v>22</v>
      </c>
      <c r="C35" s="27">
        <v>4</v>
      </c>
      <c r="D35" s="28">
        <f t="shared" si="0"/>
        <v>0</v>
      </c>
      <c r="E35" s="28"/>
      <c r="F35" s="75"/>
      <c r="G35" s="26"/>
      <c r="H35" s="48" t="s">
        <v>182</v>
      </c>
      <c r="I35" s="27">
        <v>8</v>
      </c>
      <c r="J35" s="28">
        <f t="shared" si="1"/>
        <v>0</v>
      </c>
      <c r="K35" s="28"/>
      <c r="L35" s="75"/>
    </row>
    <row r="36" spans="1:15" ht="12" customHeight="1" x14ac:dyDescent="0.2">
      <c r="A36" s="26"/>
      <c r="B36" s="48" t="s">
        <v>141</v>
      </c>
      <c r="C36" s="27">
        <v>5</v>
      </c>
      <c r="D36" s="28">
        <f t="shared" si="0"/>
        <v>0</v>
      </c>
      <c r="E36" s="28"/>
      <c r="F36" s="75"/>
      <c r="G36" s="26"/>
      <c r="H36" s="48" t="s">
        <v>176</v>
      </c>
      <c r="I36" s="27">
        <v>5</v>
      </c>
      <c r="J36" s="28">
        <f t="shared" si="1"/>
        <v>0</v>
      </c>
      <c r="K36" s="28"/>
      <c r="L36" s="75"/>
    </row>
    <row r="37" spans="1:15" ht="12" customHeight="1" x14ac:dyDescent="0.2">
      <c r="A37" s="26"/>
      <c r="B37" s="48" t="s">
        <v>126</v>
      </c>
      <c r="C37" s="27">
        <v>2</v>
      </c>
      <c r="D37" s="28">
        <f t="shared" si="0"/>
        <v>0</v>
      </c>
      <c r="E37" s="28"/>
      <c r="F37" s="75"/>
      <c r="G37" s="26"/>
      <c r="H37" s="48" t="s">
        <v>172</v>
      </c>
      <c r="I37" s="27">
        <v>3</v>
      </c>
      <c r="J37" s="28">
        <f t="shared" si="1"/>
        <v>0</v>
      </c>
      <c r="K37" s="28"/>
      <c r="L37" s="75"/>
    </row>
    <row r="38" spans="1:15" ht="12" customHeight="1" x14ac:dyDescent="0.2">
      <c r="A38" s="26"/>
      <c r="B38" s="48" t="s">
        <v>133</v>
      </c>
      <c r="C38" s="27">
        <v>5</v>
      </c>
      <c r="D38" s="28">
        <f t="shared" si="0"/>
        <v>0</v>
      </c>
      <c r="E38" s="28"/>
      <c r="F38" s="75"/>
      <c r="G38" s="26"/>
      <c r="H38" s="48" t="s">
        <v>107</v>
      </c>
      <c r="I38" s="27">
        <v>2</v>
      </c>
      <c r="J38" s="28">
        <f t="shared" si="1"/>
        <v>0</v>
      </c>
      <c r="K38" s="28"/>
      <c r="L38" s="75"/>
    </row>
    <row r="39" spans="1:15" ht="12" customHeight="1" x14ac:dyDescent="0.2">
      <c r="A39" s="26"/>
      <c r="B39" s="48" t="s">
        <v>111</v>
      </c>
      <c r="C39" s="27">
        <v>15</v>
      </c>
      <c r="D39" s="28">
        <f t="shared" si="0"/>
        <v>0</v>
      </c>
      <c r="E39" s="28"/>
      <c r="F39" s="75"/>
      <c r="G39" s="26"/>
      <c r="H39" s="48"/>
      <c r="I39" s="27"/>
      <c r="J39" s="28">
        <f t="shared" si="1"/>
        <v>0</v>
      </c>
      <c r="K39" s="28"/>
      <c r="L39" s="75"/>
    </row>
    <row r="40" spans="1:15" ht="12" customHeight="1" x14ac:dyDescent="0.2">
      <c r="A40" s="26"/>
      <c r="B40" s="48" t="s">
        <v>45</v>
      </c>
      <c r="C40" s="27">
        <v>8</v>
      </c>
      <c r="D40" s="28">
        <f t="shared" si="0"/>
        <v>0</v>
      </c>
      <c r="E40" s="28"/>
      <c r="F40" s="75"/>
      <c r="G40" s="26"/>
      <c r="H40" s="48" t="s">
        <v>36</v>
      </c>
      <c r="I40" s="27">
        <v>1</v>
      </c>
      <c r="J40" s="28">
        <f t="shared" si="1"/>
        <v>0</v>
      </c>
      <c r="K40" s="28"/>
      <c r="L40" s="75"/>
    </row>
    <row r="41" spans="1:15" ht="12" customHeight="1" x14ac:dyDescent="0.2">
      <c r="A41" s="26"/>
      <c r="B41" s="48" t="s">
        <v>142</v>
      </c>
      <c r="C41" s="27">
        <v>4</v>
      </c>
      <c r="D41" s="28">
        <f t="shared" si="0"/>
        <v>0</v>
      </c>
      <c r="E41" s="28"/>
      <c r="F41" s="75"/>
      <c r="G41" s="26"/>
      <c r="H41" s="48" t="s">
        <v>149</v>
      </c>
      <c r="I41" s="27">
        <v>1</v>
      </c>
      <c r="J41" s="28">
        <f t="shared" si="1"/>
        <v>0</v>
      </c>
      <c r="K41" s="28"/>
      <c r="L41" s="75"/>
    </row>
    <row r="42" spans="1:15" ht="12" customHeight="1" x14ac:dyDescent="0.2">
      <c r="A42" s="26"/>
      <c r="B42" s="48" t="s">
        <v>23</v>
      </c>
      <c r="C42" s="27">
        <v>4</v>
      </c>
      <c r="D42" s="28">
        <f t="shared" si="0"/>
        <v>0</v>
      </c>
      <c r="E42" s="28"/>
      <c r="F42" s="75"/>
      <c r="G42" s="26"/>
      <c r="H42" s="103" t="s">
        <v>52</v>
      </c>
      <c r="I42" s="27"/>
      <c r="J42" s="28">
        <f t="shared" si="1"/>
        <v>0</v>
      </c>
      <c r="K42" s="28"/>
      <c r="L42" s="75"/>
    </row>
    <row r="43" spans="1:15" ht="12" customHeight="1" x14ac:dyDescent="0.2">
      <c r="A43" s="26"/>
      <c r="B43" s="48" t="s">
        <v>116</v>
      </c>
      <c r="C43" s="27">
        <v>15</v>
      </c>
      <c r="D43" s="28">
        <f t="shared" si="0"/>
        <v>0</v>
      </c>
      <c r="E43" s="28"/>
      <c r="F43" s="75"/>
      <c r="G43" s="26"/>
      <c r="H43" s="48" t="s">
        <v>121</v>
      </c>
      <c r="I43" s="27">
        <v>3</v>
      </c>
      <c r="J43" s="28">
        <f t="shared" si="1"/>
        <v>0</v>
      </c>
      <c r="K43" s="153"/>
      <c r="L43" s="156"/>
    </row>
    <row r="44" spans="1:15" ht="12" customHeight="1" x14ac:dyDescent="0.2">
      <c r="A44" s="26"/>
      <c r="B44" s="48" t="s">
        <v>24</v>
      </c>
      <c r="C44" s="27">
        <v>8</v>
      </c>
      <c r="D44" s="28">
        <f t="shared" si="0"/>
        <v>0</v>
      </c>
      <c r="E44" s="28"/>
      <c r="F44" s="75"/>
      <c r="G44" s="26"/>
      <c r="H44" s="48" t="s">
        <v>103</v>
      </c>
      <c r="I44" s="27">
        <v>1</v>
      </c>
      <c r="J44" s="28">
        <f t="shared" si="1"/>
        <v>0</v>
      </c>
      <c r="K44" s="154"/>
      <c r="L44" s="157"/>
    </row>
    <row r="45" spans="1:15" ht="12" customHeight="1" x14ac:dyDescent="0.2">
      <c r="A45" s="26"/>
      <c r="B45" s="48" t="s">
        <v>54</v>
      </c>
      <c r="C45" s="27">
        <v>3</v>
      </c>
      <c r="D45" s="28">
        <f t="shared" si="0"/>
        <v>0</v>
      </c>
      <c r="E45" s="28"/>
      <c r="F45" s="75"/>
      <c r="G45" s="26"/>
      <c r="H45" s="48" t="s">
        <v>128</v>
      </c>
      <c r="I45" s="27">
        <v>10</v>
      </c>
      <c r="J45" s="28">
        <f t="shared" si="1"/>
        <v>0</v>
      </c>
      <c r="K45" s="154"/>
      <c r="L45" s="157"/>
      <c r="N45" s="96"/>
      <c r="O45" s="97"/>
    </row>
    <row r="46" spans="1:15" ht="12" customHeight="1" x14ac:dyDescent="0.2">
      <c r="A46" s="26"/>
      <c r="B46" s="48" t="s">
        <v>26</v>
      </c>
      <c r="C46" s="27">
        <v>12</v>
      </c>
      <c r="D46" s="28">
        <f t="shared" si="0"/>
        <v>0</v>
      </c>
      <c r="E46" s="28"/>
      <c r="F46" s="75"/>
      <c r="G46" s="26"/>
      <c r="H46" s="48" t="s">
        <v>51</v>
      </c>
      <c r="I46" s="27">
        <v>5</v>
      </c>
      <c r="J46" s="28"/>
      <c r="K46" s="154"/>
      <c r="L46" s="157"/>
      <c r="N46" s="96"/>
      <c r="O46" s="97"/>
    </row>
    <row r="47" spans="1:15" ht="12" customHeight="1" x14ac:dyDescent="0.2">
      <c r="A47" s="26"/>
      <c r="B47" s="48" t="s">
        <v>101</v>
      </c>
      <c r="C47" s="27">
        <v>6</v>
      </c>
      <c r="D47" s="28">
        <f t="shared" si="0"/>
        <v>0</v>
      </c>
      <c r="E47" s="28"/>
      <c r="F47" s="75"/>
      <c r="G47" s="26"/>
      <c r="H47" s="48" t="s">
        <v>50</v>
      </c>
      <c r="I47" s="27">
        <v>5</v>
      </c>
      <c r="J47" s="28"/>
      <c r="K47" s="154"/>
      <c r="L47" s="157"/>
      <c r="N47" s="96"/>
      <c r="O47" s="97"/>
    </row>
    <row r="48" spans="1:15" ht="12" customHeight="1" x14ac:dyDescent="0.2">
      <c r="A48" s="26"/>
      <c r="B48" s="48" t="s">
        <v>100</v>
      </c>
      <c r="C48" s="27">
        <v>4</v>
      </c>
      <c r="D48" s="28">
        <f t="shared" si="0"/>
        <v>0</v>
      </c>
      <c r="E48" s="28"/>
      <c r="F48" s="75"/>
      <c r="G48" s="26"/>
      <c r="H48" s="48" t="s">
        <v>113</v>
      </c>
      <c r="I48" s="27">
        <v>4</v>
      </c>
      <c r="J48" s="28">
        <f t="shared" si="1"/>
        <v>0</v>
      </c>
      <c r="K48" s="154"/>
      <c r="L48" s="157"/>
    </row>
    <row r="49" spans="1:12" ht="12" customHeight="1" x14ac:dyDescent="0.2">
      <c r="A49" s="26"/>
      <c r="B49" s="48" t="s">
        <v>27</v>
      </c>
      <c r="C49" s="27">
        <v>12</v>
      </c>
      <c r="D49" s="28">
        <f t="shared" si="0"/>
        <v>0</v>
      </c>
      <c r="E49" s="28"/>
      <c r="F49" s="75"/>
      <c r="G49" s="26"/>
      <c r="H49" s="48" t="s">
        <v>114</v>
      </c>
      <c r="I49" s="27">
        <v>4</v>
      </c>
      <c r="J49" s="28">
        <f t="shared" si="1"/>
        <v>0</v>
      </c>
      <c r="K49" s="154"/>
      <c r="L49" s="157"/>
    </row>
    <row r="50" spans="1:12" ht="12" customHeight="1" x14ac:dyDescent="0.2">
      <c r="A50" s="26"/>
      <c r="B50" s="48" t="s">
        <v>28</v>
      </c>
      <c r="C50" s="27">
        <v>6</v>
      </c>
      <c r="D50" s="28">
        <f t="shared" si="0"/>
        <v>0</v>
      </c>
      <c r="E50" s="28"/>
      <c r="F50" s="75"/>
      <c r="G50" s="26"/>
      <c r="H50" s="48" t="s">
        <v>49</v>
      </c>
      <c r="I50" s="27">
        <v>8</v>
      </c>
      <c r="J50" s="28">
        <f t="shared" si="1"/>
        <v>0</v>
      </c>
      <c r="K50" s="154"/>
      <c r="L50" s="157"/>
    </row>
    <row r="51" spans="1:12" ht="12" customHeight="1" x14ac:dyDescent="0.2">
      <c r="A51" s="26"/>
      <c r="B51" s="48" t="s">
        <v>102</v>
      </c>
      <c r="C51" s="27">
        <v>5</v>
      </c>
      <c r="D51" s="28">
        <f t="shared" si="0"/>
        <v>0</v>
      </c>
      <c r="E51" s="28"/>
      <c r="F51" s="75"/>
      <c r="G51" s="26"/>
      <c r="H51" s="48" t="s">
        <v>183</v>
      </c>
      <c r="I51" s="27">
        <v>12</v>
      </c>
      <c r="J51" s="28"/>
      <c r="K51" s="155"/>
      <c r="L51" s="158"/>
    </row>
    <row r="52" spans="1:12" ht="12" customHeight="1" x14ac:dyDescent="0.2">
      <c r="A52" s="26"/>
      <c r="B52" s="48" t="s">
        <v>125</v>
      </c>
      <c r="C52" s="27">
        <v>5</v>
      </c>
      <c r="D52" s="28">
        <f t="shared" si="0"/>
        <v>0</v>
      </c>
      <c r="E52" s="28"/>
      <c r="F52" s="75"/>
      <c r="G52" s="26"/>
      <c r="H52" s="48" t="s">
        <v>167</v>
      </c>
      <c r="I52" s="27">
        <v>2</v>
      </c>
      <c r="J52" s="28">
        <f t="shared" si="1"/>
        <v>0</v>
      </c>
      <c r="K52" s="28"/>
      <c r="L52" s="75"/>
    </row>
    <row r="53" spans="1:12" ht="12" customHeight="1" x14ac:dyDescent="0.2">
      <c r="A53" s="26"/>
      <c r="B53" s="48" t="s">
        <v>122</v>
      </c>
      <c r="C53" s="27">
        <v>3</v>
      </c>
      <c r="D53" s="28">
        <f t="shared" si="0"/>
        <v>0</v>
      </c>
      <c r="E53" s="28"/>
      <c r="F53" s="75"/>
      <c r="G53" s="26"/>
      <c r="H53" s="48" t="s">
        <v>104</v>
      </c>
      <c r="I53" s="27">
        <v>18</v>
      </c>
      <c r="J53" s="28">
        <f t="shared" si="1"/>
        <v>0</v>
      </c>
      <c r="K53" s="28"/>
      <c r="L53" s="75"/>
    </row>
    <row r="54" spans="1:12" ht="12" customHeight="1" x14ac:dyDescent="0.2">
      <c r="A54" s="26"/>
      <c r="B54" s="48" t="s">
        <v>122</v>
      </c>
      <c r="C54" s="27">
        <v>1</v>
      </c>
      <c r="D54" s="28">
        <f t="shared" si="0"/>
        <v>0</v>
      </c>
      <c r="E54" s="28"/>
      <c r="F54" s="75"/>
      <c r="G54" s="26"/>
      <c r="H54" s="48" t="s">
        <v>20</v>
      </c>
      <c r="I54" s="27">
        <v>2</v>
      </c>
      <c r="J54" s="28">
        <f t="shared" si="1"/>
        <v>0</v>
      </c>
      <c r="K54" s="28"/>
      <c r="L54" s="75"/>
    </row>
    <row r="55" spans="1:12" ht="12" customHeight="1" x14ac:dyDescent="0.2">
      <c r="A55" s="26"/>
      <c r="B55" s="48" t="s">
        <v>29</v>
      </c>
      <c r="C55" s="27">
        <v>2</v>
      </c>
      <c r="D55" s="28">
        <f t="shared" si="0"/>
        <v>0</v>
      </c>
      <c r="E55" s="28"/>
      <c r="F55" s="75"/>
      <c r="G55" s="26"/>
      <c r="H55" s="48" t="s">
        <v>112</v>
      </c>
      <c r="I55" s="27">
        <v>2</v>
      </c>
      <c r="J55" s="28">
        <f t="shared" si="1"/>
        <v>0</v>
      </c>
      <c r="K55" s="28"/>
      <c r="L55" s="75"/>
    </row>
    <row r="56" spans="1:12" ht="12" customHeight="1" x14ac:dyDescent="0.2">
      <c r="A56" s="26"/>
      <c r="B56" s="48" t="s">
        <v>47</v>
      </c>
      <c r="C56" s="27">
        <v>2</v>
      </c>
      <c r="D56" s="28">
        <f t="shared" si="0"/>
        <v>0</v>
      </c>
      <c r="E56" s="28"/>
      <c r="F56" s="75"/>
      <c r="G56" s="26"/>
      <c r="H56" s="48" t="s">
        <v>123</v>
      </c>
      <c r="I56" s="27">
        <v>3</v>
      </c>
      <c r="J56" s="28">
        <f t="shared" si="1"/>
        <v>0</v>
      </c>
      <c r="K56" s="28"/>
      <c r="L56" s="75"/>
    </row>
    <row r="57" spans="1:12" ht="12" customHeight="1" x14ac:dyDescent="0.2">
      <c r="A57" s="26"/>
      <c r="B57" s="48" t="s">
        <v>115</v>
      </c>
      <c r="C57" s="27">
        <v>3</v>
      </c>
      <c r="D57" s="28">
        <f t="shared" si="0"/>
        <v>0</v>
      </c>
      <c r="E57" s="28"/>
      <c r="F57" s="75"/>
      <c r="G57" s="26"/>
      <c r="H57" s="48" t="s">
        <v>47</v>
      </c>
      <c r="I57" s="27">
        <v>2</v>
      </c>
      <c r="J57" s="28">
        <f t="shared" si="1"/>
        <v>0</v>
      </c>
      <c r="K57" s="28"/>
      <c r="L57" s="75"/>
    </row>
    <row r="58" spans="1:12" ht="12" customHeight="1" x14ac:dyDescent="0.2">
      <c r="A58" s="26"/>
      <c r="B58" s="48" t="s">
        <v>31</v>
      </c>
      <c r="C58" s="27">
        <v>4</v>
      </c>
      <c r="D58" s="28">
        <f t="shared" si="0"/>
        <v>0</v>
      </c>
      <c r="E58" s="28" t="s">
        <v>124</v>
      </c>
      <c r="F58" s="75"/>
      <c r="G58" s="26"/>
      <c r="H58" s="48" t="s">
        <v>129</v>
      </c>
      <c r="I58" s="27">
        <v>3</v>
      </c>
      <c r="J58" s="28">
        <f t="shared" si="1"/>
        <v>0</v>
      </c>
      <c r="K58" s="28"/>
      <c r="L58" s="75"/>
    </row>
    <row r="59" spans="1:12" ht="12" customHeight="1" x14ac:dyDescent="0.2">
      <c r="A59" s="26"/>
      <c r="B59" s="48" t="s">
        <v>32</v>
      </c>
      <c r="C59" s="27">
        <v>5</v>
      </c>
      <c r="D59" s="28">
        <f t="shared" si="0"/>
        <v>0</v>
      </c>
      <c r="E59" s="28"/>
      <c r="F59" s="75"/>
      <c r="G59" s="26"/>
      <c r="H59" s="48" t="s">
        <v>31</v>
      </c>
      <c r="I59" s="27">
        <v>4</v>
      </c>
      <c r="J59" s="28">
        <f t="shared" si="1"/>
        <v>0</v>
      </c>
      <c r="K59" s="28"/>
      <c r="L59" s="75"/>
    </row>
    <row r="60" spans="1:12" ht="12" customHeight="1" x14ac:dyDescent="0.2">
      <c r="A60" s="26"/>
      <c r="B60" s="48" t="s">
        <v>33</v>
      </c>
      <c r="C60" s="27">
        <v>6</v>
      </c>
      <c r="D60" s="28">
        <f t="shared" si="0"/>
        <v>0</v>
      </c>
      <c r="E60" s="28"/>
      <c r="F60" s="75"/>
      <c r="G60" s="26"/>
      <c r="H60" s="48" t="s">
        <v>32</v>
      </c>
      <c r="I60" s="27">
        <v>5</v>
      </c>
      <c r="J60" s="28">
        <f t="shared" si="1"/>
        <v>0</v>
      </c>
      <c r="K60" s="28"/>
      <c r="L60" s="75"/>
    </row>
    <row r="61" spans="1:12" ht="12" customHeight="1" x14ac:dyDescent="0.2">
      <c r="A61" s="26"/>
      <c r="B61" s="48" t="s">
        <v>34</v>
      </c>
      <c r="C61" s="27">
        <v>8</v>
      </c>
      <c r="D61" s="28">
        <f t="shared" si="0"/>
        <v>0</v>
      </c>
      <c r="E61" s="28"/>
      <c r="F61" s="75"/>
      <c r="G61" s="26"/>
      <c r="H61" s="48" t="s">
        <v>33</v>
      </c>
      <c r="I61" s="27">
        <v>6</v>
      </c>
      <c r="J61" s="28">
        <f t="shared" si="1"/>
        <v>0</v>
      </c>
      <c r="K61" s="28" t="s">
        <v>124</v>
      </c>
      <c r="L61" s="75"/>
    </row>
    <row r="62" spans="1:12" ht="12" customHeight="1" x14ac:dyDescent="0.2">
      <c r="A62" s="26"/>
      <c r="B62" s="48" t="s">
        <v>35</v>
      </c>
      <c r="C62" s="27">
        <v>10</v>
      </c>
      <c r="D62" s="28">
        <f t="shared" si="0"/>
        <v>0</v>
      </c>
      <c r="E62" s="28"/>
      <c r="F62" s="75"/>
      <c r="G62" s="26"/>
      <c r="H62" s="48" t="s">
        <v>34</v>
      </c>
      <c r="I62" s="27">
        <v>8</v>
      </c>
      <c r="J62" s="28">
        <f t="shared" si="1"/>
        <v>0</v>
      </c>
      <c r="K62" s="28"/>
      <c r="L62" s="75"/>
    </row>
    <row r="63" spans="1:12" ht="12" customHeight="1" x14ac:dyDescent="0.2">
      <c r="A63" s="26"/>
      <c r="B63" s="48"/>
      <c r="C63" s="27"/>
      <c r="D63" s="28">
        <f t="shared" ref="D63:D65" si="2">C63*A63</f>
        <v>0</v>
      </c>
      <c r="E63" s="28"/>
      <c r="F63" s="75"/>
      <c r="G63" s="26"/>
      <c r="H63" s="48" t="s">
        <v>48</v>
      </c>
      <c r="I63" s="27">
        <v>5</v>
      </c>
      <c r="J63" s="28">
        <f t="shared" si="1"/>
        <v>0</v>
      </c>
      <c r="K63" s="28"/>
      <c r="L63" s="75"/>
    </row>
    <row r="64" spans="1:12" ht="12" customHeight="1" x14ac:dyDescent="0.2">
      <c r="A64" s="26"/>
      <c r="B64" s="52" t="s">
        <v>36</v>
      </c>
      <c r="C64" s="27">
        <v>1</v>
      </c>
      <c r="D64" s="28">
        <f t="shared" si="2"/>
        <v>0</v>
      </c>
      <c r="E64" s="28"/>
      <c r="F64" s="75"/>
      <c r="G64" s="26"/>
      <c r="H64" s="48" t="s">
        <v>36</v>
      </c>
      <c r="I64" s="27">
        <v>1</v>
      </c>
      <c r="J64" s="28">
        <f t="shared" si="1"/>
        <v>0</v>
      </c>
      <c r="K64" s="28"/>
      <c r="L64" s="75"/>
    </row>
    <row r="65" spans="1:19" ht="12" customHeight="1" x14ac:dyDescent="0.2">
      <c r="A65" s="26"/>
      <c r="B65" s="52" t="s">
        <v>37</v>
      </c>
      <c r="C65" s="27">
        <v>1.5</v>
      </c>
      <c r="D65" s="28">
        <f t="shared" si="2"/>
        <v>0</v>
      </c>
      <c r="E65" s="28"/>
      <c r="F65" s="75"/>
      <c r="G65" s="26"/>
      <c r="H65" s="48" t="s">
        <v>37</v>
      </c>
      <c r="I65" s="27">
        <v>1.5</v>
      </c>
      <c r="J65" s="28">
        <f t="shared" si="1"/>
        <v>0</v>
      </c>
      <c r="K65" s="28"/>
      <c r="L65" s="75"/>
    </row>
    <row r="66" spans="1:19" ht="12" customHeight="1" thickBot="1" x14ac:dyDescent="0.25">
      <c r="A66" s="30"/>
      <c r="B66" s="50" t="s">
        <v>38</v>
      </c>
      <c r="C66" s="31"/>
      <c r="D66" s="20">
        <f>SUM(D22:D65)</f>
        <v>0</v>
      </c>
      <c r="E66" s="15"/>
      <c r="F66" s="76"/>
      <c r="G66" s="30"/>
      <c r="H66" s="50" t="s">
        <v>38</v>
      </c>
      <c r="I66" s="31"/>
      <c r="J66" s="14">
        <f>SUM(J21:J65)</f>
        <v>0</v>
      </c>
      <c r="K66" s="14"/>
      <c r="L66" s="76"/>
    </row>
    <row r="67" spans="1:19" ht="12" customHeight="1" thickBot="1" x14ac:dyDescent="0.25">
      <c r="A67" s="32"/>
      <c r="B67" s="33"/>
      <c r="C67" s="32"/>
      <c r="D67" s="34"/>
      <c r="E67" s="35"/>
      <c r="F67" s="77"/>
      <c r="G67" s="1"/>
      <c r="H67" s="33"/>
      <c r="I67" s="32"/>
      <c r="J67" s="34"/>
      <c r="K67" s="35"/>
      <c r="L67" s="77"/>
    </row>
    <row r="68" spans="1:19" ht="12.95" customHeight="1" x14ac:dyDescent="0.2">
      <c r="A68" s="159" t="s">
        <v>9</v>
      </c>
      <c r="B68" s="161" t="s">
        <v>14</v>
      </c>
      <c r="C68" s="163" t="s">
        <v>10</v>
      </c>
      <c r="D68" s="107"/>
      <c r="E68" s="107" t="s">
        <v>12</v>
      </c>
      <c r="F68" s="165"/>
      <c r="G68" s="159" t="s">
        <v>9</v>
      </c>
      <c r="H68" s="161" t="s">
        <v>14</v>
      </c>
      <c r="I68" s="161" t="s">
        <v>10</v>
      </c>
      <c r="J68" s="107" t="s">
        <v>11</v>
      </c>
      <c r="K68" s="107" t="s">
        <v>12</v>
      </c>
      <c r="L68" s="111"/>
    </row>
    <row r="69" spans="1:19" ht="12.95" customHeight="1" thickBot="1" x14ac:dyDescent="0.25">
      <c r="A69" s="160"/>
      <c r="B69" s="162"/>
      <c r="C69" s="164"/>
      <c r="D69" s="110"/>
      <c r="E69" s="110" t="s">
        <v>13</v>
      </c>
      <c r="F69" s="166"/>
      <c r="G69" s="160"/>
      <c r="H69" s="162"/>
      <c r="I69" s="162"/>
      <c r="J69" s="110" t="s">
        <v>10</v>
      </c>
      <c r="K69" s="110" t="s">
        <v>13</v>
      </c>
      <c r="L69" s="112"/>
    </row>
    <row r="70" spans="1:19" ht="12.95" customHeight="1" x14ac:dyDescent="0.2">
      <c r="A70" s="36"/>
      <c r="B70" s="51" t="s">
        <v>38</v>
      </c>
      <c r="C70" s="37"/>
      <c r="D70" s="18">
        <f>J66</f>
        <v>0</v>
      </c>
      <c r="E70" s="19"/>
      <c r="F70" s="78"/>
      <c r="G70" s="38"/>
      <c r="H70" s="51" t="s">
        <v>38</v>
      </c>
      <c r="I70" s="39"/>
      <c r="J70" s="18">
        <f>D125</f>
        <v>0</v>
      </c>
      <c r="K70" s="40"/>
      <c r="L70" s="91"/>
    </row>
    <row r="71" spans="1:19" ht="12.95" customHeight="1" x14ac:dyDescent="0.2">
      <c r="A71" s="41"/>
      <c r="B71" s="104" t="s">
        <v>53</v>
      </c>
      <c r="C71" s="42"/>
      <c r="D71" s="17"/>
      <c r="E71" s="17"/>
      <c r="F71" s="79"/>
      <c r="G71" s="26"/>
      <c r="H71" s="103" t="s">
        <v>74</v>
      </c>
      <c r="I71" s="27"/>
      <c r="J71" s="28">
        <f t="shared" ref="J71:J124" si="3">I71*G71</f>
        <v>0</v>
      </c>
      <c r="K71" s="29"/>
      <c r="L71" s="75"/>
    </row>
    <row r="72" spans="1:19" ht="12.95" customHeight="1" x14ac:dyDescent="0.2">
      <c r="A72" s="26"/>
      <c r="B72" s="48" t="s">
        <v>158</v>
      </c>
      <c r="C72" s="27">
        <v>8</v>
      </c>
      <c r="D72" s="28">
        <f t="shared" ref="D72:D124" si="4">C72*A72</f>
        <v>0</v>
      </c>
      <c r="E72" s="28"/>
      <c r="F72" s="79"/>
      <c r="G72" s="26"/>
      <c r="H72" s="48" t="s">
        <v>20</v>
      </c>
      <c r="I72" s="27">
        <v>2</v>
      </c>
      <c r="J72" s="28">
        <f t="shared" si="3"/>
        <v>0</v>
      </c>
      <c r="K72" s="28"/>
      <c r="L72" s="75"/>
    </row>
    <row r="73" spans="1:19" ht="12" customHeight="1" x14ac:dyDescent="0.2">
      <c r="A73" s="26"/>
      <c r="B73" s="48" t="s">
        <v>119</v>
      </c>
      <c r="C73" s="27">
        <v>3</v>
      </c>
      <c r="D73" s="28">
        <f t="shared" si="4"/>
        <v>0</v>
      </c>
      <c r="E73" s="28"/>
      <c r="F73" s="79"/>
      <c r="G73" s="26"/>
      <c r="H73" s="48" t="s">
        <v>117</v>
      </c>
      <c r="I73" s="27">
        <v>15</v>
      </c>
      <c r="J73" s="28">
        <f t="shared" si="3"/>
        <v>0</v>
      </c>
      <c r="K73" s="28"/>
      <c r="L73" s="75"/>
      <c r="S73" s="7"/>
    </row>
    <row r="74" spans="1:19" ht="12" customHeight="1" x14ac:dyDescent="0.2">
      <c r="A74" s="26"/>
      <c r="B74" s="48" t="s">
        <v>18</v>
      </c>
      <c r="C74" s="27">
        <v>1</v>
      </c>
      <c r="D74" s="28">
        <f t="shared" si="4"/>
        <v>0</v>
      </c>
      <c r="E74" s="28"/>
      <c r="F74" s="79"/>
      <c r="G74" s="26"/>
      <c r="H74" s="48" t="s">
        <v>75</v>
      </c>
      <c r="I74" s="27">
        <v>2</v>
      </c>
      <c r="J74" s="28">
        <f t="shared" si="3"/>
        <v>0</v>
      </c>
      <c r="K74" s="28"/>
      <c r="L74" s="75"/>
    </row>
    <row r="75" spans="1:19" ht="12" customHeight="1" x14ac:dyDescent="0.2">
      <c r="A75" s="26"/>
      <c r="B75" s="48" t="s">
        <v>184</v>
      </c>
      <c r="C75" s="27">
        <v>30</v>
      </c>
      <c r="D75" s="28">
        <f t="shared" si="4"/>
        <v>0</v>
      </c>
      <c r="E75" s="28"/>
      <c r="F75" s="79"/>
      <c r="G75" s="26"/>
      <c r="H75" s="48" t="s">
        <v>127</v>
      </c>
      <c r="I75" s="27">
        <v>8</v>
      </c>
      <c r="J75" s="28">
        <f t="shared" si="3"/>
        <v>0</v>
      </c>
      <c r="K75" s="28"/>
      <c r="L75" s="75"/>
    </row>
    <row r="76" spans="1:19" ht="12" customHeight="1" x14ac:dyDescent="0.2">
      <c r="A76" s="26"/>
      <c r="B76" s="48" t="s">
        <v>153</v>
      </c>
      <c r="C76" s="27">
        <v>3</v>
      </c>
      <c r="D76" s="28">
        <f t="shared" si="4"/>
        <v>0</v>
      </c>
      <c r="E76" s="28"/>
      <c r="F76" s="79"/>
      <c r="G76" s="26"/>
      <c r="H76" s="48" t="s">
        <v>177</v>
      </c>
      <c r="I76" s="27">
        <v>4</v>
      </c>
      <c r="J76" s="28">
        <f t="shared" si="3"/>
        <v>0</v>
      </c>
      <c r="K76" s="28"/>
      <c r="L76" s="75"/>
    </row>
    <row r="77" spans="1:19" ht="12" customHeight="1" x14ac:dyDescent="0.2">
      <c r="A77" s="26"/>
      <c r="B77" s="48" t="s">
        <v>166</v>
      </c>
      <c r="C77" s="27">
        <v>5</v>
      </c>
      <c r="D77" s="28">
        <f t="shared" si="4"/>
        <v>0</v>
      </c>
      <c r="E77" s="28"/>
      <c r="F77" s="79"/>
      <c r="G77" s="26"/>
      <c r="H77" s="48" t="s">
        <v>123</v>
      </c>
      <c r="I77" s="27">
        <v>15</v>
      </c>
      <c r="J77" s="28">
        <f t="shared" si="3"/>
        <v>0</v>
      </c>
      <c r="K77" s="28"/>
      <c r="L77" s="75"/>
    </row>
    <row r="78" spans="1:19" ht="12" customHeight="1" x14ac:dyDescent="0.2">
      <c r="A78" s="26"/>
      <c r="B78" s="48" t="s">
        <v>165</v>
      </c>
      <c r="C78" s="27">
        <v>5</v>
      </c>
      <c r="D78" s="28">
        <f t="shared" si="4"/>
        <v>0</v>
      </c>
      <c r="E78" s="28"/>
      <c r="F78" s="79"/>
      <c r="G78" s="26"/>
      <c r="H78" s="48" t="s">
        <v>122</v>
      </c>
      <c r="I78" s="27">
        <v>2</v>
      </c>
      <c r="J78" s="28">
        <f t="shared" si="3"/>
        <v>0</v>
      </c>
      <c r="K78" s="28"/>
      <c r="L78" s="75"/>
    </row>
    <row r="79" spans="1:19" ht="12" customHeight="1" x14ac:dyDescent="0.2">
      <c r="A79" s="26"/>
      <c r="B79" s="48" t="s">
        <v>20</v>
      </c>
      <c r="C79" s="27">
        <v>2</v>
      </c>
      <c r="D79" s="28">
        <f t="shared" si="4"/>
        <v>0</v>
      </c>
      <c r="E79" s="28"/>
      <c r="F79" s="79"/>
      <c r="G79" s="26"/>
      <c r="H79" s="48" t="s">
        <v>170</v>
      </c>
      <c r="I79" s="27">
        <v>2</v>
      </c>
      <c r="J79" s="28">
        <f t="shared" si="3"/>
        <v>0</v>
      </c>
      <c r="K79" s="28"/>
      <c r="L79" s="75"/>
    </row>
    <row r="80" spans="1:19" ht="12" customHeight="1" x14ac:dyDescent="0.2">
      <c r="A80" s="26"/>
      <c r="B80" s="48" t="s">
        <v>126</v>
      </c>
      <c r="C80" s="27">
        <v>2</v>
      </c>
      <c r="D80" s="28">
        <f t="shared" si="4"/>
        <v>0</v>
      </c>
      <c r="E80" s="28"/>
      <c r="F80" s="79"/>
      <c r="G80" s="26"/>
      <c r="H80" s="48" t="s">
        <v>171</v>
      </c>
      <c r="I80" s="27">
        <v>5</v>
      </c>
      <c r="J80" s="28">
        <f t="shared" si="3"/>
        <v>0</v>
      </c>
      <c r="K80" s="28"/>
      <c r="L80" s="75"/>
    </row>
    <row r="81" spans="1:12" ht="12" customHeight="1" x14ac:dyDescent="0.2">
      <c r="A81" s="26"/>
      <c r="B81" s="48" t="s">
        <v>123</v>
      </c>
      <c r="C81" s="27">
        <v>10</v>
      </c>
      <c r="D81" s="28">
        <f t="shared" si="4"/>
        <v>0</v>
      </c>
      <c r="E81" s="28"/>
      <c r="F81" s="79"/>
      <c r="G81" s="26"/>
      <c r="H81" s="48" t="s">
        <v>76</v>
      </c>
      <c r="I81" s="27">
        <v>3</v>
      </c>
      <c r="J81" s="28">
        <f t="shared" si="3"/>
        <v>0</v>
      </c>
      <c r="K81" s="28"/>
      <c r="L81" s="75"/>
    </row>
    <row r="82" spans="1:12" ht="12" customHeight="1" x14ac:dyDescent="0.2">
      <c r="A82" s="26"/>
      <c r="B82" s="48" t="s">
        <v>24</v>
      </c>
      <c r="C82" s="27">
        <v>8</v>
      </c>
      <c r="D82" s="28">
        <f t="shared" si="4"/>
        <v>0</v>
      </c>
      <c r="E82" s="28"/>
      <c r="F82" s="79"/>
      <c r="G82" s="26"/>
      <c r="H82" s="48" t="s">
        <v>107</v>
      </c>
      <c r="I82" s="27">
        <v>2</v>
      </c>
      <c r="J82" s="28">
        <f t="shared" si="3"/>
        <v>0</v>
      </c>
      <c r="K82" s="28"/>
      <c r="L82" s="75"/>
    </row>
    <row r="83" spans="1:12" ht="12" customHeight="1" x14ac:dyDescent="0.2">
      <c r="A83" s="26"/>
      <c r="B83" s="48" t="s">
        <v>25</v>
      </c>
      <c r="C83" s="27">
        <v>12</v>
      </c>
      <c r="D83" s="28">
        <f t="shared" si="4"/>
        <v>0</v>
      </c>
      <c r="E83" s="28"/>
      <c r="F83" s="79"/>
      <c r="G83" s="26"/>
      <c r="H83" s="48" t="s">
        <v>36</v>
      </c>
      <c r="I83" s="27">
        <v>1</v>
      </c>
      <c r="J83" s="28">
        <f t="shared" si="3"/>
        <v>0</v>
      </c>
      <c r="K83" s="28"/>
      <c r="L83" s="75"/>
    </row>
    <row r="84" spans="1:12" ht="12" customHeight="1" x14ac:dyDescent="0.2">
      <c r="A84" s="26"/>
      <c r="B84" s="48" t="s">
        <v>54</v>
      </c>
      <c r="C84" s="27">
        <v>3</v>
      </c>
      <c r="D84" s="28">
        <f t="shared" si="4"/>
        <v>0</v>
      </c>
      <c r="E84" s="28"/>
      <c r="F84" s="79"/>
      <c r="G84" s="26"/>
      <c r="H84" s="48" t="s">
        <v>37</v>
      </c>
      <c r="I84" s="27">
        <v>1.5</v>
      </c>
      <c r="J84" s="28">
        <f t="shared" si="3"/>
        <v>0</v>
      </c>
      <c r="K84" s="28"/>
      <c r="L84" s="75"/>
    </row>
    <row r="85" spans="1:12" ht="12" customHeight="1" x14ac:dyDescent="0.2">
      <c r="A85" s="26"/>
      <c r="B85" s="48" t="s">
        <v>55</v>
      </c>
      <c r="C85" s="27">
        <v>3</v>
      </c>
      <c r="D85" s="28">
        <f t="shared" si="4"/>
        <v>0</v>
      </c>
      <c r="E85" s="28"/>
      <c r="F85" s="79"/>
      <c r="G85" s="26"/>
      <c r="H85" s="103" t="s">
        <v>77</v>
      </c>
      <c r="I85" s="27"/>
      <c r="J85" s="28">
        <f t="shared" si="3"/>
        <v>0</v>
      </c>
      <c r="K85" s="28"/>
      <c r="L85" s="75"/>
    </row>
    <row r="86" spans="1:12" ht="12" customHeight="1" x14ac:dyDescent="0.2">
      <c r="A86" s="26"/>
      <c r="B86" s="48" t="s">
        <v>56</v>
      </c>
      <c r="C86" s="27">
        <v>8</v>
      </c>
      <c r="D86" s="28">
        <f t="shared" si="4"/>
        <v>0</v>
      </c>
      <c r="E86" s="28"/>
      <c r="F86" s="79"/>
      <c r="G86" s="26"/>
      <c r="H86" s="48" t="s">
        <v>118</v>
      </c>
      <c r="I86" s="27">
        <v>1</v>
      </c>
      <c r="J86" s="28">
        <f t="shared" si="3"/>
        <v>0</v>
      </c>
      <c r="K86" s="28"/>
      <c r="L86" s="75"/>
    </row>
    <row r="87" spans="1:12" ht="12" customHeight="1" x14ac:dyDescent="0.2">
      <c r="A87" s="26"/>
      <c r="B87" s="48" t="s">
        <v>57</v>
      </c>
      <c r="C87" s="27">
        <v>4</v>
      </c>
      <c r="D87" s="28">
        <f t="shared" si="4"/>
        <v>0</v>
      </c>
      <c r="E87" s="28"/>
      <c r="F87" s="79"/>
      <c r="G87" s="26"/>
      <c r="H87" s="48" t="s">
        <v>78</v>
      </c>
      <c r="I87" s="27">
        <v>10</v>
      </c>
      <c r="J87" s="28">
        <f t="shared" si="3"/>
        <v>0</v>
      </c>
      <c r="K87" s="28"/>
      <c r="L87" s="75"/>
    </row>
    <row r="88" spans="1:12" ht="12" customHeight="1" x14ac:dyDescent="0.2">
      <c r="A88" s="26"/>
      <c r="B88" s="48" t="s">
        <v>29</v>
      </c>
      <c r="C88" s="27">
        <v>2</v>
      </c>
      <c r="D88" s="28">
        <f t="shared" si="4"/>
        <v>0</v>
      </c>
      <c r="E88" s="28"/>
      <c r="F88" s="79"/>
      <c r="G88" s="26"/>
      <c r="H88" s="48" t="s">
        <v>79</v>
      </c>
      <c r="I88" s="27">
        <v>1</v>
      </c>
      <c r="J88" s="28">
        <f t="shared" si="3"/>
        <v>0</v>
      </c>
      <c r="K88" s="28"/>
      <c r="L88" s="75"/>
    </row>
    <row r="89" spans="1:12" ht="12" customHeight="1" x14ac:dyDescent="0.2">
      <c r="A89" s="26"/>
      <c r="B89" s="48" t="s">
        <v>30</v>
      </c>
      <c r="C89" s="27">
        <v>3</v>
      </c>
      <c r="D89" s="28">
        <f t="shared" si="4"/>
        <v>0</v>
      </c>
      <c r="E89" s="28"/>
      <c r="F89" s="79"/>
      <c r="G89" s="26"/>
      <c r="H89" s="48" t="s">
        <v>80</v>
      </c>
      <c r="I89" s="27">
        <v>2</v>
      </c>
      <c r="J89" s="28">
        <f t="shared" si="3"/>
        <v>0</v>
      </c>
      <c r="K89" s="28"/>
      <c r="L89" s="75"/>
    </row>
    <row r="90" spans="1:12" ht="12" customHeight="1" x14ac:dyDescent="0.2">
      <c r="A90" s="26"/>
      <c r="B90" s="48" t="s">
        <v>58</v>
      </c>
      <c r="C90" s="27">
        <v>8</v>
      </c>
      <c r="D90" s="28">
        <f t="shared" si="4"/>
        <v>0</v>
      </c>
      <c r="E90" s="28"/>
      <c r="F90" s="79"/>
      <c r="G90" s="26"/>
      <c r="H90" s="48" t="s">
        <v>81</v>
      </c>
      <c r="I90" s="27">
        <v>5</v>
      </c>
      <c r="J90" s="28">
        <f t="shared" si="3"/>
        <v>0</v>
      </c>
      <c r="K90" s="28"/>
      <c r="L90" s="75"/>
    </row>
    <row r="91" spans="1:12" ht="12" customHeight="1" x14ac:dyDescent="0.2">
      <c r="A91" s="26"/>
      <c r="B91" s="48" t="s">
        <v>31</v>
      </c>
      <c r="C91" s="27">
        <v>4</v>
      </c>
      <c r="D91" s="28">
        <f t="shared" si="4"/>
        <v>0</v>
      </c>
      <c r="E91" s="28"/>
      <c r="F91" s="79"/>
      <c r="G91" s="26"/>
      <c r="H91" s="48" t="s">
        <v>155</v>
      </c>
      <c r="I91" s="27">
        <v>5</v>
      </c>
      <c r="J91" s="28">
        <f t="shared" si="3"/>
        <v>0</v>
      </c>
      <c r="K91" s="28"/>
      <c r="L91" s="75"/>
    </row>
    <row r="92" spans="1:12" ht="12" customHeight="1" x14ac:dyDescent="0.2">
      <c r="A92" s="26"/>
      <c r="B92" s="48" t="s">
        <v>32</v>
      </c>
      <c r="C92" s="27">
        <v>5</v>
      </c>
      <c r="D92" s="28">
        <f t="shared" si="4"/>
        <v>0</v>
      </c>
      <c r="E92" s="28"/>
      <c r="F92" s="79"/>
      <c r="G92" s="26"/>
      <c r="H92" s="48" t="s">
        <v>82</v>
      </c>
      <c r="I92" s="27">
        <v>2</v>
      </c>
      <c r="J92" s="28">
        <f t="shared" si="3"/>
        <v>0</v>
      </c>
      <c r="K92" s="28"/>
      <c r="L92" s="75"/>
    </row>
    <row r="93" spans="1:12" ht="12" customHeight="1" x14ac:dyDescent="0.2">
      <c r="A93" s="26"/>
      <c r="B93" s="48" t="s">
        <v>33</v>
      </c>
      <c r="C93" s="27">
        <v>6</v>
      </c>
      <c r="D93" s="28">
        <f t="shared" si="4"/>
        <v>0</v>
      </c>
      <c r="E93" s="28"/>
      <c r="F93" s="79"/>
      <c r="G93" s="26"/>
      <c r="H93" s="48" t="s">
        <v>160</v>
      </c>
      <c r="I93" s="27">
        <v>5</v>
      </c>
      <c r="J93" s="28">
        <f t="shared" si="3"/>
        <v>0</v>
      </c>
      <c r="K93" s="28"/>
      <c r="L93" s="75"/>
    </row>
    <row r="94" spans="1:12" ht="12" customHeight="1" x14ac:dyDescent="0.2">
      <c r="A94" s="26"/>
      <c r="B94" s="48"/>
      <c r="C94" s="27"/>
      <c r="D94" s="28">
        <f t="shared" si="4"/>
        <v>0</v>
      </c>
      <c r="E94" s="28"/>
      <c r="F94" s="79"/>
      <c r="G94" s="26"/>
      <c r="H94" s="48" t="s">
        <v>162</v>
      </c>
      <c r="I94" s="27">
        <v>4</v>
      </c>
      <c r="J94" s="28">
        <f t="shared" si="3"/>
        <v>0</v>
      </c>
      <c r="K94" s="28"/>
      <c r="L94" s="75"/>
    </row>
    <row r="95" spans="1:12" ht="12" customHeight="1" x14ac:dyDescent="0.2">
      <c r="A95" s="26"/>
      <c r="B95" s="48"/>
      <c r="C95" s="27">
        <v>14</v>
      </c>
      <c r="D95" s="28">
        <f t="shared" si="4"/>
        <v>0</v>
      </c>
      <c r="E95" s="28"/>
      <c r="F95" s="79"/>
      <c r="G95" s="26"/>
      <c r="H95" s="48" t="s">
        <v>131</v>
      </c>
      <c r="I95" s="27">
        <v>5</v>
      </c>
      <c r="J95" s="28">
        <f t="shared" si="3"/>
        <v>0</v>
      </c>
      <c r="K95" s="28"/>
      <c r="L95" s="75"/>
    </row>
    <row r="96" spans="1:12" ht="12" customHeight="1" x14ac:dyDescent="0.2">
      <c r="A96" s="26"/>
      <c r="B96" s="48" t="s">
        <v>67</v>
      </c>
      <c r="C96" s="27">
        <v>1</v>
      </c>
      <c r="D96" s="28">
        <f t="shared" si="4"/>
        <v>0</v>
      </c>
      <c r="E96" s="28"/>
      <c r="F96" s="79"/>
      <c r="G96" s="26"/>
      <c r="H96" s="48" t="s">
        <v>83</v>
      </c>
      <c r="I96" s="27">
        <v>5</v>
      </c>
      <c r="J96" s="28">
        <f t="shared" si="3"/>
        <v>0</v>
      </c>
      <c r="K96" s="28"/>
      <c r="L96" s="75"/>
    </row>
    <row r="97" spans="1:12" ht="12" customHeight="1" x14ac:dyDescent="0.2">
      <c r="A97" s="26"/>
      <c r="B97" s="48" t="s">
        <v>68</v>
      </c>
      <c r="C97" s="27">
        <v>1.5</v>
      </c>
      <c r="D97" s="28">
        <f t="shared" si="4"/>
        <v>0</v>
      </c>
      <c r="E97" s="28"/>
      <c r="F97" s="79"/>
      <c r="G97" s="26"/>
      <c r="H97" s="48" t="s">
        <v>84</v>
      </c>
      <c r="I97" s="27">
        <v>2</v>
      </c>
      <c r="J97" s="28">
        <f t="shared" si="3"/>
        <v>0</v>
      </c>
      <c r="K97" s="28"/>
      <c r="L97" s="75"/>
    </row>
    <row r="98" spans="1:12" ht="12" customHeight="1" x14ac:dyDescent="0.2">
      <c r="A98" s="26"/>
      <c r="B98" s="103" t="s">
        <v>66</v>
      </c>
      <c r="C98" s="27"/>
      <c r="D98" s="28">
        <f t="shared" si="4"/>
        <v>0</v>
      </c>
      <c r="E98" s="28"/>
      <c r="F98" s="79"/>
      <c r="G98" s="26"/>
      <c r="H98" s="48" t="s">
        <v>85</v>
      </c>
      <c r="I98" s="27">
        <v>2</v>
      </c>
      <c r="J98" s="28">
        <f t="shared" si="3"/>
        <v>0</v>
      </c>
      <c r="K98" s="28"/>
      <c r="L98" s="75"/>
    </row>
    <row r="99" spans="1:12" ht="12" customHeight="1" x14ac:dyDescent="0.2">
      <c r="A99" s="26"/>
      <c r="B99" s="48" t="s">
        <v>65</v>
      </c>
      <c r="C99" s="27">
        <v>12</v>
      </c>
      <c r="D99" s="28">
        <f t="shared" si="4"/>
        <v>0</v>
      </c>
      <c r="E99" s="28"/>
      <c r="F99" s="79"/>
      <c r="G99" s="26"/>
      <c r="H99" s="48" t="s">
        <v>105</v>
      </c>
      <c r="I99" s="27">
        <v>1</v>
      </c>
      <c r="J99" s="28">
        <f t="shared" si="3"/>
        <v>0</v>
      </c>
      <c r="K99" s="28"/>
      <c r="L99" s="75"/>
    </row>
    <row r="100" spans="1:12" ht="12" customHeight="1" x14ac:dyDescent="0.2">
      <c r="A100" s="26"/>
      <c r="B100" s="48" t="s">
        <v>41</v>
      </c>
      <c r="C100" s="27">
        <v>10</v>
      </c>
      <c r="D100" s="28">
        <f t="shared" si="4"/>
        <v>0</v>
      </c>
      <c r="E100" s="28"/>
      <c r="F100" s="79"/>
      <c r="G100" s="26"/>
      <c r="H100" s="48" t="s">
        <v>86</v>
      </c>
      <c r="I100" s="27">
        <v>8</v>
      </c>
      <c r="J100" s="28">
        <f t="shared" si="3"/>
        <v>0</v>
      </c>
      <c r="K100" s="28"/>
      <c r="L100" s="75"/>
    </row>
    <row r="101" spans="1:12" ht="12" customHeight="1" x14ac:dyDescent="0.2">
      <c r="A101" s="26"/>
      <c r="B101" s="48" t="s">
        <v>64</v>
      </c>
      <c r="C101" s="27">
        <v>16</v>
      </c>
      <c r="D101" s="28">
        <f t="shared" si="4"/>
        <v>0</v>
      </c>
      <c r="E101" s="28"/>
      <c r="F101" s="79"/>
      <c r="G101" s="26"/>
      <c r="H101" s="48" t="s">
        <v>87</v>
      </c>
      <c r="I101" s="27">
        <v>2</v>
      </c>
      <c r="J101" s="28">
        <f t="shared" si="3"/>
        <v>0</v>
      </c>
      <c r="K101" s="28"/>
      <c r="L101" s="75"/>
    </row>
    <row r="102" spans="1:12" ht="12" customHeight="1" x14ac:dyDescent="0.2">
      <c r="A102" s="26"/>
      <c r="B102" s="48" t="s">
        <v>63</v>
      </c>
      <c r="C102" s="27">
        <v>5</v>
      </c>
      <c r="D102" s="28">
        <f t="shared" si="4"/>
        <v>0</v>
      </c>
      <c r="E102" s="28"/>
      <c r="F102" s="79"/>
      <c r="G102" s="26"/>
      <c r="H102" s="48" t="s">
        <v>88</v>
      </c>
      <c r="I102" s="27">
        <v>2</v>
      </c>
      <c r="J102" s="28">
        <f t="shared" si="3"/>
        <v>0</v>
      </c>
      <c r="K102" s="28"/>
      <c r="L102" s="75"/>
    </row>
    <row r="103" spans="1:12" ht="12" customHeight="1" x14ac:dyDescent="0.2">
      <c r="A103" s="26"/>
      <c r="B103" s="48" t="s">
        <v>43</v>
      </c>
      <c r="C103" s="27">
        <v>3</v>
      </c>
      <c r="D103" s="28">
        <f t="shared" si="4"/>
        <v>0</v>
      </c>
      <c r="E103" s="28"/>
      <c r="F103" s="79"/>
      <c r="G103" s="26"/>
      <c r="H103" s="48" t="s">
        <v>89</v>
      </c>
      <c r="I103" s="27">
        <v>5</v>
      </c>
      <c r="J103" s="28">
        <f t="shared" si="3"/>
        <v>0</v>
      </c>
      <c r="K103" s="28"/>
      <c r="L103" s="75"/>
    </row>
    <row r="104" spans="1:12" ht="12" customHeight="1" x14ac:dyDescent="0.2">
      <c r="A104" s="26"/>
      <c r="B104" s="48" t="s">
        <v>134</v>
      </c>
      <c r="C104" s="27">
        <v>5</v>
      </c>
      <c r="D104" s="28">
        <f t="shared" si="4"/>
        <v>0</v>
      </c>
      <c r="E104" s="28"/>
      <c r="F104" s="79"/>
      <c r="G104" s="26"/>
      <c r="H104" s="48" t="s">
        <v>127</v>
      </c>
      <c r="I104" s="27">
        <v>4</v>
      </c>
      <c r="J104" s="28">
        <f t="shared" si="3"/>
        <v>0</v>
      </c>
      <c r="K104" s="28"/>
      <c r="L104" s="75"/>
    </row>
    <row r="105" spans="1:12" ht="12" customHeight="1" x14ac:dyDescent="0.2">
      <c r="A105" s="26"/>
      <c r="B105" s="48" t="s">
        <v>20</v>
      </c>
      <c r="C105" s="27">
        <v>2</v>
      </c>
      <c r="D105" s="28">
        <f t="shared" si="4"/>
        <v>0</v>
      </c>
      <c r="E105" s="28"/>
      <c r="F105" s="79"/>
      <c r="G105" s="26"/>
      <c r="H105" s="48" t="s">
        <v>90</v>
      </c>
      <c r="I105" s="27">
        <v>2</v>
      </c>
      <c r="J105" s="28">
        <f t="shared" si="3"/>
        <v>0</v>
      </c>
      <c r="K105" s="28"/>
      <c r="L105" s="75"/>
    </row>
    <row r="106" spans="1:12" ht="12" customHeight="1" x14ac:dyDescent="0.2">
      <c r="A106" s="26"/>
      <c r="B106" s="48" t="s">
        <v>126</v>
      </c>
      <c r="C106" s="27">
        <v>2</v>
      </c>
      <c r="D106" s="28">
        <f t="shared" si="4"/>
        <v>0</v>
      </c>
      <c r="E106" s="28"/>
      <c r="F106" s="79"/>
      <c r="G106" s="26"/>
      <c r="H106" s="48" t="s">
        <v>123</v>
      </c>
      <c r="I106" s="27">
        <v>8</v>
      </c>
      <c r="J106" s="28">
        <f t="shared" si="3"/>
        <v>0</v>
      </c>
      <c r="K106" s="28"/>
      <c r="L106" s="75"/>
    </row>
    <row r="107" spans="1:12" ht="12" customHeight="1" x14ac:dyDescent="0.2">
      <c r="A107" s="26"/>
      <c r="B107" s="48" t="s">
        <v>45</v>
      </c>
      <c r="C107" s="27">
        <v>7</v>
      </c>
      <c r="D107" s="28">
        <f t="shared" si="4"/>
        <v>0</v>
      </c>
      <c r="E107" s="28"/>
      <c r="F107" s="79"/>
      <c r="G107" s="26"/>
      <c r="H107" s="48" t="s">
        <v>173</v>
      </c>
      <c r="I107" s="27">
        <v>5</v>
      </c>
      <c r="J107" s="28">
        <f t="shared" si="3"/>
        <v>0</v>
      </c>
      <c r="K107" s="28"/>
      <c r="L107" s="75"/>
    </row>
    <row r="108" spans="1:12" ht="12" customHeight="1" x14ac:dyDescent="0.2">
      <c r="A108" s="26"/>
      <c r="B108" s="48" t="s">
        <v>46</v>
      </c>
      <c r="C108" s="27">
        <v>2</v>
      </c>
      <c r="D108" s="28">
        <f t="shared" si="4"/>
        <v>0</v>
      </c>
      <c r="E108" s="28"/>
      <c r="F108" s="79"/>
      <c r="G108" s="26"/>
      <c r="H108" s="48" t="s">
        <v>91</v>
      </c>
      <c r="I108" s="27">
        <v>10</v>
      </c>
      <c r="J108" s="28">
        <f t="shared" si="3"/>
        <v>0</v>
      </c>
      <c r="K108" s="28"/>
      <c r="L108" s="75"/>
    </row>
    <row r="109" spans="1:12" ht="12" customHeight="1" x14ac:dyDescent="0.2">
      <c r="A109" s="26"/>
      <c r="B109" s="48" t="s">
        <v>127</v>
      </c>
      <c r="C109" s="27">
        <v>6</v>
      </c>
      <c r="D109" s="28">
        <f t="shared" si="4"/>
        <v>0</v>
      </c>
      <c r="E109" s="28"/>
      <c r="F109" s="79"/>
      <c r="G109" s="26"/>
      <c r="H109" s="48" t="s">
        <v>92</v>
      </c>
      <c r="I109" s="27">
        <v>5</v>
      </c>
      <c r="J109" s="28">
        <f t="shared" si="3"/>
        <v>0</v>
      </c>
      <c r="K109" s="28"/>
      <c r="L109" s="75"/>
    </row>
    <row r="110" spans="1:12" ht="12" customHeight="1" x14ac:dyDescent="0.2">
      <c r="A110" s="26"/>
      <c r="B110" s="48" t="s">
        <v>169</v>
      </c>
      <c r="C110" s="27">
        <v>10</v>
      </c>
      <c r="D110" s="28">
        <f t="shared" si="4"/>
        <v>0</v>
      </c>
      <c r="E110" s="28"/>
      <c r="F110" s="79"/>
      <c r="G110" s="26"/>
      <c r="H110" s="48" t="s">
        <v>93</v>
      </c>
      <c r="I110" s="27">
        <v>1</v>
      </c>
      <c r="J110" s="28">
        <f t="shared" si="3"/>
        <v>0</v>
      </c>
      <c r="K110" s="28"/>
      <c r="L110" s="75"/>
    </row>
    <row r="111" spans="1:12" ht="12" customHeight="1" x14ac:dyDescent="0.2">
      <c r="A111" s="26"/>
      <c r="B111" s="48" t="s">
        <v>120</v>
      </c>
      <c r="C111" s="27">
        <v>8</v>
      </c>
      <c r="D111" s="28">
        <f t="shared" si="4"/>
        <v>0</v>
      </c>
      <c r="E111" s="28"/>
      <c r="F111" s="79"/>
      <c r="G111" s="26"/>
      <c r="H111" s="48" t="s">
        <v>94</v>
      </c>
      <c r="I111" s="27">
        <v>8</v>
      </c>
      <c r="J111" s="28">
        <f t="shared" si="3"/>
        <v>0</v>
      </c>
      <c r="K111" s="28"/>
      <c r="L111" s="75"/>
    </row>
    <row r="112" spans="1:12" ht="12" customHeight="1" x14ac:dyDescent="0.2">
      <c r="A112" s="26"/>
      <c r="B112" s="48" t="s">
        <v>157</v>
      </c>
      <c r="C112" s="27">
        <v>8</v>
      </c>
      <c r="D112" s="28">
        <f t="shared" si="4"/>
        <v>0</v>
      </c>
      <c r="E112" s="28"/>
      <c r="F112" s="79"/>
      <c r="G112" s="26"/>
      <c r="H112" s="48" t="s">
        <v>156</v>
      </c>
      <c r="I112" s="27">
        <v>3</v>
      </c>
      <c r="J112" s="28">
        <f t="shared" si="3"/>
        <v>0</v>
      </c>
      <c r="K112" s="28"/>
      <c r="L112" s="75"/>
    </row>
    <row r="113" spans="1:12" ht="12" customHeight="1" x14ac:dyDescent="0.2">
      <c r="A113" s="26"/>
      <c r="B113" s="48" t="s">
        <v>54</v>
      </c>
      <c r="C113" s="27">
        <v>3</v>
      </c>
      <c r="D113" s="28">
        <f t="shared" si="4"/>
        <v>0</v>
      </c>
      <c r="E113" s="28"/>
      <c r="F113" s="79"/>
      <c r="G113" s="26"/>
      <c r="H113" s="48" t="s">
        <v>130</v>
      </c>
      <c r="I113" s="27">
        <v>1</v>
      </c>
      <c r="J113" s="28">
        <f t="shared" si="3"/>
        <v>0</v>
      </c>
      <c r="K113" s="28"/>
      <c r="L113" s="75"/>
    </row>
    <row r="114" spans="1:12" ht="12" customHeight="1" x14ac:dyDescent="0.2">
      <c r="A114" s="26"/>
      <c r="B114" s="48" t="s">
        <v>55</v>
      </c>
      <c r="C114" s="27">
        <v>3</v>
      </c>
      <c r="D114" s="28">
        <f t="shared" si="4"/>
        <v>0</v>
      </c>
      <c r="E114" s="28"/>
      <c r="F114" s="79"/>
      <c r="G114" s="26"/>
      <c r="H114" s="48" t="s">
        <v>161</v>
      </c>
      <c r="I114" s="27">
        <v>8</v>
      </c>
      <c r="J114" s="28">
        <f t="shared" si="3"/>
        <v>0</v>
      </c>
      <c r="K114" s="28"/>
      <c r="L114" s="75"/>
    </row>
    <row r="115" spans="1:12" ht="12" customHeight="1" x14ac:dyDescent="0.2">
      <c r="A115" s="26"/>
      <c r="B115" s="48" t="s">
        <v>62</v>
      </c>
      <c r="C115" s="27">
        <v>1</v>
      </c>
      <c r="D115" s="28">
        <f t="shared" si="4"/>
        <v>0</v>
      </c>
      <c r="E115" s="28"/>
      <c r="F115" s="79"/>
      <c r="G115" s="26"/>
      <c r="H115" s="48" t="s">
        <v>95</v>
      </c>
      <c r="I115" s="27">
        <v>1</v>
      </c>
      <c r="J115" s="28">
        <f t="shared" si="3"/>
        <v>0</v>
      </c>
      <c r="K115" s="28"/>
      <c r="L115" s="75"/>
    </row>
    <row r="116" spans="1:12" ht="12" customHeight="1" x14ac:dyDescent="0.2">
      <c r="A116" s="26"/>
      <c r="B116" s="48" t="s">
        <v>47</v>
      </c>
      <c r="C116" s="27">
        <v>2</v>
      </c>
      <c r="D116" s="28">
        <f t="shared" si="4"/>
        <v>0</v>
      </c>
      <c r="E116" s="28"/>
      <c r="F116" s="79"/>
      <c r="G116" s="26"/>
      <c r="H116" s="48" t="s">
        <v>96</v>
      </c>
      <c r="I116" s="27">
        <v>2</v>
      </c>
      <c r="J116" s="28">
        <f t="shared" si="3"/>
        <v>0</v>
      </c>
      <c r="K116" s="28"/>
      <c r="L116" s="75"/>
    </row>
    <row r="117" spans="1:12" ht="12" customHeight="1" x14ac:dyDescent="0.2">
      <c r="A117" s="26"/>
      <c r="B117" s="48" t="s">
        <v>30</v>
      </c>
      <c r="C117" s="27">
        <v>3</v>
      </c>
      <c r="D117" s="28">
        <f t="shared" si="4"/>
        <v>0</v>
      </c>
      <c r="E117" s="28"/>
      <c r="F117" s="79"/>
      <c r="G117" s="26"/>
      <c r="H117" s="48" t="s">
        <v>185</v>
      </c>
      <c r="I117" s="27">
        <v>10</v>
      </c>
      <c r="J117" s="28">
        <f t="shared" si="3"/>
        <v>0</v>
      </c>
      <c r="K117" s="28"/>
      <c r="L117" s="75"/>
    </row>
    <row r="118" spans="1:12" ht="12" customHeight="1" x14ac:dyDescent="0.2">
      <c r="A118" s="26"/>
      <c r="B118" s="48" t="s">
        <v>31</v>
      </c>
      <c r="C118" s="27">
        <v>4</v>
      </c>
      <c r="D118" s="28">
        <f t="shared" si="4"/>
        <v>0</v>
      </c>
      <c r="E118" s="28"/>
      <c r="F118" s="79"/>
      <c r="G118" s="26"/>
      <c r="H118" s="48"/>
      <c r="I118" s="27"/>
      <c r="J118" s="28">
        <f t="shared" si="3"/>
        <v>0</v>
      </c>
      <c r="K118" s="28"/>
      <c r="L118" s="75"/>
    </row>
    <row r="119" spans="1:12" ht="12" customHeight="1" x14ac:dyDescent="0.2">
      <c r="A119" s="26"/>
      <c r="B119" s="48" t="s">
        <v>61</v>
      </c>
      <c r="C119" s="27">
        <v>5</v>
      </c>
      <c r="D119" s="28">
        <f t="shared" si="4"/>
        <v>0</v>
      </c>
      <c r="E119" s="28"/>
      <c r="F119" s="79"/>
      <c r="G119" s="26"/>
      <c r="H119" s="48"/>
      <c r="I119" s="27"/>
      <c r="J119" s="28">
        <f t="shared" si="3"/>
        <v>0</v>
      </c>
      <c r="K119" s="28"/>
      <c r="L119" s="75"/>
    </row>
    <row r="120" spans="1:12" ht="12" customHeight="1" x14ac:dyDescent="0.2">
      <c r="A120" s="26"/>
      <c r="B120" s="48" t="s">
        <v>33</v>
      </c>
      <c r="C120" s="27">
        <v>6</v>
      </c>
      <c r="D120" s="28">
        <f t="shared" si="4"/>
        <v>0</v>
      </c>
      <c r="E120" s="28"/>
      <c r="F120" s="79"/>
      <c r="G120" s="26"/>
      <c r="H120" s="48" t="s">
        <v>97</v>
      </c>
      <c r="I120" s="27">
        <v>5</v>
      </c>
      <c r="J120" s="28">
        <f t="shared" si="3"/>
        <v>0</v>
      </c>
      <c r="K120" s="28"/>
      <c r="L120" s="75"/>
    </row>
    <row r="121" spans="1:12" ht="12" customHeight="1" x14ac:dyDescent="0.2">
      <c r="A121" s="26"/>
      <c r="B121" s="48" t="s">
        <v>34</v>
      </c>
      <c r="C121" s="27">
        <v>8</v>
      </c>
      <c r="D121" s="28">
        <f t="shared" si="4"/>
        <v>0</v>
      </c>
      <c r="E121" s="28"/>
      <c r="F121" s="79"/>
      <c r="G121" s="26"/>
      <c r="H121" s="48" t="s">
        <v>60</v>
      </c>
      <c r="I121" s="27">
        <v>6</v>
      </c>
      <c r="J121" s="28">
        <f t="shared" si="3"/>
        <v>0</v>
      </c>
      <c r="K121" s="28"/>
      <c r="L121" s="75"/>
    </row>
    <row r="122" spans="1:12" ht="12" customHeight="1" x14ac:dyDescent="0.2">
      <c r="A122" s="26"/>
      <c r="B122" s="48"/>
      <c r="C122" s="27"/>
      <c r="D122" s="28">
        <f t="shared" si="4"/>
        <v>0</v>
      </c>
      <c r="E122" s="28"/>
      <c r="F122" s="79"/>
      <c r="G122" s="26"/>
      <c r="H122" s="48" t="s">
        <v>132</v>
      </c>
      <c r="I122" s="27">
        <v>1</v>
      </c>
      <c r="J122" s="28">
        <f t="shared" si="3"/>
        <v>0</v>
      </c>
      <c r="K122" s="28"/>
      <c r="L122" s="75"/>
    </row>
    <row r="123" spans="1:12" ht="12" customHeight="1" x14ac:dyDescent="0.2">
      <c r="A123" s="26"/>
      <c r="B123" s="48" t="s">
        <v>164</v>
      </c>
      <c r="C123" s="27">
        <v>1</v>
      </c>
      <c r="D123" s="28">
        <f t="shared" si="4"/>
        <v>0</v>
      </c>
      <c r="E123" s="28"/>
      <c r="F123" s="79"/>
      <c r="G123" s="26">
        <v>0</v>
      </c>
      <c r="H123" s="48" t="s">
        <v>150</v>
      </c>
      <c r="I123" s="27">
        <v>1</v>
      </c>
      <c r="J123" s="28">
        <f t="shared" si="3"/>
        <v>0</v>
      </c>
      <c r="K123" s="28"/>
      <c r="L123" s="75"/>
    </row>
    <row r="124" spans="1:12" ht="12" customHeight="1" x14ac:dyDescent="0.2">
      <c r="A124" s="26"/>
      <c r="B124" s="48" t="s">
        <v>175</v>
      </c>
      <c r="C124" s="27">
        <v>1.5</v>
      </c>
      <c r="D124" s="28">
        <f t="shared" si="4"/>
        <v>0</v>
      </c>
      <c r="E124" s="28"/>
      <c r="F124" s="79"/>
      <c r="G124" s="26"/>
      <c r="H124" s="48" t="s">
        <v>152</v>
      </c>
      <c r="I124" s="27">
        <v>1</v>
      </c>
      <c r="J124" s="28">
        <f t="shared" si="3"/>
        <v>0</v>
      </c>
      <c r="K124" s="28"/>
      <c r="L124" s="75"/>
    </row>
    <row r="125" spans="1:12" ht="12" customHeight="1" thickBot="1" x14ac:dyDescent="0.25">
      <c r="A125" s="43"/>
      <c r="B125" s="50" t="s">
        <v>38</v>
      </c>
      <c r="C125" s="44"/>
      <c r="D125" s="14">
        <f>SUM(D70:D124)</f>
        <v>0</v>
      </c>
      <c r="E125" s="13"/>
      <c r="F125" s="80"/>
      <c r="G125" s="43"/>
      <c r="H125" s="50" t="s">
        <v>59</v>
      </c>
      <c r="I125" s="44"/>
      <c r="J125" s="14">
        <f>SUM(J70:J124)</f>
        <v>0</v>
      </c>
      <c r="K125" s="45"/>
      <c r="L125" s="76"/>
    </row>
    <row r="126" spans="1:12" ht="12" customHeight="1" x14ac:dyDescent="0.2">
      <c r="A126" s="2"/>
      <c r="B126" s="2"/>
      <c r="C126" s="2"/>
      <c r="D126" s="2"/>
      <c r="E126" s="8"/>
      <c r="F126" s="81"/>
      <c r="G126" s="8"/>
      <c r="H126" s="167" t="s">
        <v>69</v>
      </c>
      <c r="I126" s="167" t="s">
        <v>70</v>
      </c>
      <c r="J126" s="169">
        <f>J125/10</f>
        <v>0</v>
      </c>
      <c r="K126" s="169"/>
      <c r="L126" s="171" t="s">
        <v>72</v>
      </c>
    </row>
    <row r="127" spans="1:12" ht="12" customHeight="1" x14ac:dyDescent="0.2">
      <c r="A127" s="2"/>
      <c r="B127" s="2"/>
      <c r="C127" s="2"/>
      <c r="D127" s="2"/>
      <c r="E127" s="2"/>
      <c r="F127" s="82"/>
      <c r="G127" s="2"/>
      <c r="H127" s="168"/>
      <c r="I127" s="168"/>
      <c r="J127" s="170"/>
      <c r="K127" s="170"/>
      <c r="L127" s="172"/>
    </row>
    <row r="128" spans="1:12" ht="12" customHeight="1" x14ac:dyDescent="0.2">
      <c r="A128" s="2"/>
      <c r="B128" s="2"/>
      <c r="C128" s="2"/>
      <c r="D128" s="2"/>
      <c r="E128" s="2"/>
      <c r="F128" s="82"/>
      <c r="G128" s="2"/>
      <c r="H128" s="4"/>
      <c r="I128" s="4"/>
      <c r="J128" s="47"/>
      <c r="K128" s="47"/>
      <c r="L128" s="92"/>
    </row>
    <row r="129" spans="1:12" ht="12" customHeight="1" x14ac:dyDescent="0.2">
      <c r="A129" s="117">
        <f>C12</f>
        <v>0</v>
      </c>
      <c r="B129" s="118"/>
      <c r="C129" s="2"/>
      <c r="D129" s="117"/>
      <c r="E129" s="117"/>
      <c r="F129" s="117"/>
      <c r="G129" s="2"/>
      <c r="H129" s="4"/>
      <c r="I129" s="173">
        <f>J126</f>
        <v>0</v>
      </c>
      <c r="J129" s="173"/>
      <c r="K129" s="9"/>
      <c r="L129" s="92"/>
    </row>
    <row r="130" spans="1:12" ht="12" customHeight="1" thickBot="1" x14ac:dyDescent="0.25">
      <c r="A130" s="175" t="s">
        <v>71</v>
      </c>
      <c r="B130" s="175"/>
      <c r="C130" s="54"/>
      <c r="D130" s="175" t="s">
        <v>136</v>
      </c>
      <c r="E130" s="176"/>
      <c r="F130" s="176"/>
      <c r="G130" s="56"/>
      <c r="H130" s="49" t="s">
        <v>135</v>
      </c>
      <c r="I130" s="174"/>
      <c r="J130" s="174"/>
      <c r="K130" s="177" t="s">
        <v>106</v>
      </c>
      <c r="L130" s="178"/>
    </row>
    <row r="131" spans="1:12" ht="12" customHeight="1" x14ac:dyDescent="0.2">
      <c r="A131" s="187" t="s">
        <v>73</v>
      </c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</row>
    <row r="132" spans="1:12" ht="12" customHeight="1" x14ac:dyDescent="0.2">
      <c r="A132" s="2"/>
      <c r="B132" s="2"/>
      <c r="C132" s="2"/>
      <c r="D132" s="2"/>
      <c r="E132" s="2"/>
      <c r="F132" s="82"/>
      <c r="G132" s="2"/>
      <c r="H132" s="188" t="s">
        <v>69</v>
      </c>
      <c r="I132" s="188" t="s">
        <v>70</v>
      </c>
      <c r="J132" s="189"/>
      <c r="K132" s="189"/>
      <c r="L132" s="205" t="s">
        <v>137</v>
      </c>
    </row>
    <row r="133" spans="1:12" ht="12" customHeight="1" x14ac:dyDescent="0.2">
      <c r="A133" s="2"/>
      <c r="B133" s="2"/>
      <c r="C133" s="2"/>
      <c r="D133" s="2"/>
      <c r="E133" s="2"/>
      <c r="F133" s="82"/>
      <c r="G133" s="2"/>
      <c r="H133" s="188"/>
      <c r="I133" s="188"/>
      <c r="J133" s="189"/>
      <c r="K133" s="189"/>
      <c r="L133" s="205"/>
    </row>
    <row r="134" spans="1:12" ht="12" customHeight="1" x14ac:dyDescent="0.2">
      <c r="A134" s="2"/>
      <c r="B134" s="2"/>
      <c r="C134" s="2"/>
      <c r="D134" s="2"/>
      <c r="E134" s="2"/>
      <c r="F134" s="82"/>
      <c r="G134" s="2"/>
      <c r="H134" s="3"/>
      <c r="I134" s="3"/>
      <c r="J134" s="10"/>
      <c r="K134" s="10"/>
      <c r="L134" s="92"/>
    </row>
    <row r="135" spans="1:12" ht="12" customHeight="1" x14ac:dyDescent="0.2">
      <c r="A135" s="2"/>
      <c r="B135" s="2"/>
      <c r="C135" s="2"/>
      <c r="D135" s="2"/>
      <c r="E135" s="2"/>
      <c r="F135" s="82"/>
      <c r="G135" s="2"/>
      <c r="H135" s="3"/>
      <c r="I135" s="3"/>
      <c r="J135" s="10"/>
      <c r="K135" s="10"/>
      <c r="L135" s="92"/>
    </row>
    <row r="136" spans="1:12" ht="12" customHeight="1" x14ac:dyDescent="0.2">
      <c r="A136" s="55"/>
      <c r="B136" s="55"/>
      <c r="C136" s="55"/>
      <c r="D136" s="2"/>
      <c r="E136" s="55"/>
      <c r="F136" s="83"/>
      <c r="G136" s="55"/>
      <c r="H136" s="2"/>
      <c r="I136" s="2"/>
      <c r="J136" s="2"/>
      <c r="K136" s="2"/>
      <c r="L136" s="82"/>
    </row>
    <row r="137" spans="1:12" ht="12" customHeight="1" x14ac:dyDescent="0.2">
      <c r="A137" s="206" t="s">
        <v>71</v>
      </c>
      <c r="B137" s="206"/>
      <c r="C137" s="11"/>
      <c r="D137" s="206" t="s">
        <v>136</v>
      </c>
      <c r="E137" s="207"/>
      <c r="F137" s="207"/>
      <c r="G137" s="12"/>
      <c r="H137" s="46" t="s">
        <v>135</v>
      </c>
      <c r="I137" s="2"/>
      <c r="J137" s="2"/>
      <c r="K137" s="208"/>
      <c r="L137" s="208"/>
    </row>
    <row r="138" spans="1:12" ht="12" customHeight="1" x14ac:dyDescent="0.2"/>
    <row r="139" spans="1:12" ht="12" customHeight="1" x14ac:dyDescent="0.2"/>
    <row r="140" spans="1:12" ht="12" customHeight="1" thickBot="1" x14ac:dyDescent="0.25"/>
    <row r="141" spans="1:12" ht="12" customHeight="1" thickTop="1" x14ac:dyDescent="0.2">
      <c r="A141" s="190"/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2"/>
    </row>
    <row r="142" spans="1:12" ht="12" customHeight="1" x14ac:dyDescent="0.2">
      <c r="A142" s="193"/>
      <c r="B142" s="19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5"/>
    </row>
    <row r="143" spans="1:12" ht="12" customHeight="1" x14ac:dyDescent="0.2">
      <c r="A143" s="193"/>
      <c r="B143" s="194"/>
      <c r="C143" s="194"/>
      <c r="D143" s="194"/>
      <c r="E143" s="194"/>
      <c r="F143" s="194"/>
      <c r="G143" s="194"/>
      <c r="H143" s="194"/>
      <c r="I143" s="194"/>
      <c r="J143" s="194"/>
      <c r="K143" s="194"/>
      <c r="L143" s="195"/>
    </row>
    <row r="144" spans="1:12" ht="12" customHeight="1" x14ac:dyDescent="0.2">
      <c r="A144" s="196"/>
      <c r="B144" s="194"/>
      <c r="C144" s="194"/>
      <c r="D144" s="194"/>
      <c r="E144" s="194"/>
      <c r="F144" s="194"/>
      <c r="G144" s="194"/>
      <c r="H144" s="194"/>
      <c r="I144" s="194"/>
      <c r="J144" s="194"/>
      <c r="K144" s="194"/>
      <c r="L144" s="195"/>
    </row>
    <row r="145" spans="1:12" ht="12" customHeight="1" x14ac:dyDescent="0.2">
      <c r="A145" s="196"/>
      <c r="B145" s="194"/>
      <c r="C145" s="194"/>
      <c r="D145" s="194"/>
      <c r="E145" s="194"/>
      <c r="F145" s="194"/>
      <c r="G145" s="194"/>
      <c r="H145" s="194"/>
      <c r="I145" s="194"/>
      <c r="J145" s="194"/>
      <c r="K145" s="194"/>
      <c r="L145" s="195"/>
    </row>
    <row r="146" spans="1:12" ht="12" customHeight="1" thickBot="1" x14ac:dyDescent="0.25">
      <c r="A146" s="197"/>
      <c r="B146" s="198"/>
      <c r="C146" s="198"/>
      <c r="D146" s="198"/>
      <c r="E146" s="198"/>
      <c r="F146" s="198"/>
      <c r="G146" s="198"/>
      <c r="H146" s="198"/>
      <c r="I146" s="198"/>
      <c r="J146" s="198"/>
      <c r="K146" s="198"/>
      <c r="L146" s="199"/>
    </row>
    <row r="147" spans="1:12" ht="12" customHeight="1" thickTop="1" thickBot="1" x14ac:dyDescent="0.25"/>
    <row r="148" spans="1:12" ht="12" customHeight="1" thickTop="1" x14ac:dyDescent="0.2">
      <c r="A148" s="200"/>
      <c r="B148" s="201"/>
      <c r="C148" s="62" t="s">
        <v>143</v>
      </c>
      <c r="D148" s="63" t="s">
        <v>144</v>
      </c>
      <c r="E148" s="1"/>
      <c r="F148" s="73"/>
      <c r="G148" s="59"/>
      <c r="H148" s="64" t="s">
        <v>147</v>
      </c>
      <c r="I148" s="202">
        <f>D64+J64+D123+J123+D96+J83+J124+J40</f>
        <v>0</v>
      </c>
      <c r="J148" s="202"/>
      <c r="K148" s="58"/>
      <c r="L148" s="98" t="s">
        <v>163</v>
      </c>
    </row>
    <row r="149" spans="1:12" ht="12" customHeight="1" x14ac:dyDescent="0.2">
      <c r="A149" s="203" t="s">
        <v>145</v>
      </c>
      <c r="B149" s="204"/>
      <c r="C149" s="113"/>
      <c r="D149" s="114"/>
      <c r="E149" s="1"/>
      <c r="F149" s="73"/>
      <c r="G149" s="59"/>
      <c r="H149" s="71" t="s">
        <v>178</v>
      </c>
      <c r="I149" s="119">
        <f>I148-I150</f>
        <v>0</v>
      </c>
      <c r="J149" s="119"/>
      <c r="K149" s="1"/>
      <c r="L149" s="100">
        <f>G121</f>
        <v>0</v>
      </c>
    </row>
    <row r="150" spans="1:12" ht="12" customHeight="1" thickBot="1" x14ac:dyDescent="0.25">
      <c r="A150" s="184" t="s">
        <v>146</v>
      </c>
      <c r="B150" s="185"/>
      <c r="C150" s="116"/>
      <c r="D150" s="115"/>
      <c r="E150" s="1"/>
      <c r="F150" s="73"/>
      <c r="G150" s="59"/>
      <c r="H150" s="65" t="s">
        <v>151</v>
      </c>
      <c r="I150" s="186">
        <f>J124</f>
        <v>0</v>
      </c>
      <c r="J150" s="186"/>
      <c r="K150" s="60"/>
      <c r="L150" s="101"/>
    </row>
    <row r="151" spans="1:12" ht="12" customHeight="1" thickTop="1" thickBot="1" x14ac:dyDescent="0.25"/>
    <row r="152" spans="1:12" ht="12" customHeight="1" thickTop="1" x14ac:dyDescent="0.2">
      <c r="A152" s="181" t="s">
        <v>148</v>
      </c>
      <c r="B152" s="182"/>
      <c r="C152" s="58"/>
      <c r="D152" s="58"/>
      <c r="E152" s="58"/>
      <c r="F152" s="85"/>
      <c r="G152" s="58"/>
      <c r="H152" s="58"/>
      <c r="I152" s="58"/>
      <c r="J152" s="58"/>
      <c r="K152" s="58"/>
      <c r="L152" s="93"/>
    </row>
    <row r="153" spans="1:12" ht="12" customHeight="1" x14ac:dyDescent="0.2">
      <c r="A153" s="69"/>
      <c r="B153" s="183"/>
      <c r="C153" s="179"/>
      <c r="D153" s="179"/>
      <c r="E153" s="179"/>
      <c r="F153" s="179"/>
      <c r="G153" s="179"/>
      <c r="H153" s="179"/>
      <c r="I153" s="179"/>
      <c r="J153" s="179"/>
      <c r="K153" s="179"/>
      <c r="L153" s="180"/>
    </row>
    <row r="154" spans="1:12" ht="12" customHeight="1" x14ac:dyDescent="0.2">
      <c r="A154" s="66"/>
      <c r="B154" s="183"/>
      <c r="C154" s="179"/>
      <c r="D154" s="179"/>
      <c r="E154" s="179"/>
      <c r="F154" s="179"/>
      <c r="G154" s="179"/>
      <c r="H154" s="179"/>
      <c r="I154" s="179"/>
      <c r="J154" s="179"/>
      <c r="K154" s="179"/>
      <c r="L154" s="180"/>
    </row>
    <row r="155" spans="1:12" ht="12" customHeight="1" x14ac:dyDescent="0.2">
      <c r="A155" s="66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80"/>
    </row>
    <row r="156" spans="1:12" ht="12" customHeight="1" x14ac:dyDescent="0.2">
      <c r="A156" s="66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80"/>
    </row>
    <row r="157" spans="1:12" ht="12" customHeight="1" x14ac:dyDescent="0.2">
      <c r="A157" s="66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80"/>
    </row>
    <row r="158" spans="1:12" ht="12" customHeight="1" x14ac:dyDescent="0.2">
      <c r="A158" s="66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80"/>
    </row>
    <row r="159" spans="1:12" ht="12" customHeight="1" x14ac:dyDescent="0.2">
      <c r="A159" s="66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80"/>
    </row>
    <row r="160" spans="1:12" ht="12" customHeight="1" x14ac:dyDescent="0.2">
      <c r="A160" s="66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80"/>
    </row>
    <row r="161" spans="1:12" ht="12" customHeight="1" x14ac:dyDescent="0.2">
      <c r="A161" s="66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80"/>
    </row>
    <row r="162" spans="1:12" ht="12" customHeight="1" x14ac:dyDescent="0.2">
      <c r="A162" s="66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80"/>
    </row>
    <row r="163" spans="1:12" ht="12" customHeight="1" x14ac:dyDescent="0.2">
      <c r="A163" s="66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80"/>
    </row>
    <row r="164" spans="1:12" ht="12" customHeight="1" x14ac:dyDescent="0.2">
      <c r="A164" s="66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80"/>
    </row>
    <row r="165" spans="1:12" ht="12" customHeight="1" x14ac:dyDescent="0.2">
      <c r="A165" s="66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80"/>
    </row>
    <row r="166" spans="1:12" ht="12" customHeight="1" x14ac:dyDescent="0.2">
      <c r="A166" s="66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80"/>
    </row>
    <row r="167" spans="1:12" ht="12" customHeight="1" x14ac:dyDescent="0.2">
      <c r="A167" s="66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80"/>
    </row>
    <row r="168" spans="1:12" ht="12" customHeight="1" x14ac:dyDescent="0.2">
      <c r="A168" s="66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80"/>
    </row>
    <row r="169" spans="1:12" ht="12" customHeight="1" x14ac:dyDescent="0.2">
      <c r="A169" s="66"/>
      <c r="B169" s="70"/>
      <c r="C169" s="70"/>
      <c r="D169" s="70"/>
      <c r="E169" s="70"/>
      <c r="F169" s="86"/>
      <c r="G169" s="70"/>
      <c r="H169" s="70"/>
      <c r="I169" s="70"/>
      <c r="J169" s="70"/>
      <c r="K169" s="70"/>
      <c r="L169" s="94"/>
    </row>
    <row r="170" spans="1:12" ht="12" customHeight="1" x14ac:dyDescent="0.2">
      <c r="A170" s="66"/>
      <c r="B170" s="70"/>
      <c r="C170" s="70"/>
      <c r="D170" s="70"/>
      <c r="E170" s="70"/>
      <c r="F170" s="86"/>
      <c r="G170" s="70"/>
      <c r="H170" s="70"/>
      <c r="I170" s="70"/>
      <c r="J170" s="70"/>
      <c r="K170" s="70"/>
      <c r="L170" s="94"/>
    </row>
    <row r="171" spans="1:12" ht="12" customHeight="1" x14ac:dyDescent="0.2">
      <c r="A171" s="66"/>
      <c r="B171" s="70"/>
      <c r="C171" s="70"/>
      <c r="D171" s="70"/>
      <c r="E171" s="70"/>
      <c r="F171" s="86"/>
      <c r="G171" s="70"/>
      <c r="H171" s="70"/>
      <c r="I171" s="70"/>
      <c r="J171" s="70"/>
      <c r="K171" s="70"/>
      <c r="L171" s="94"/>
    </row>
    <row r="172" spans="1:12" ht="12" customHeight="1" x14ac:dyDescent="0.2">
      <c r="A172" s="66"/>
      <c r="B172" s="70"/>
      <c r="C172" s="70"/>
      <c r="D172" s="70"/>
      <c r="E172" s="70"/>
      <c r="F172" s="86"/>
      <c r="G172" s="70"/>
      <c r="H172" s="70"/>
      <c r="I172" s="70"/>
      <c r="J172" s="70"/>
      <c r="K172" s="70"/>
      <c r="L172" s="94"/>
    </row>
    <row r="173" spans="1:12" ht="12" customHeight="1" x14ac:dyDescent="0.2">
      <c r="A173" s="66"/>
      <c r="B173" s="70"/>
      <c r="C173" s="70"/>
      <c r="D173" s="70"/>
      <c r="E173" s="70"/>
      <c r="F173" s="86"/>
      <c r="G173" s="70"/>
      <c r="H173" s="70"/>
      <c r="I173" s="70"/>
      <c r="J173" s="70"/>
      <c r="K173" s="70"/>
      <c r="L173" s="94"/>
    </row>
    <row r="174" spans="1:12" ht="12" customHeight="1" x14ac:dyDescent="0.2">
      <c r="A174" s="66"/>
      <c r="B174" s="70"/>
      <c r="C174" s="70"/>
      <c r="D174" s="70"/>
      <c r="E174" s="70"/>
      <c r="F174" s="86"/>
      <c r="G174" s="70"/>
      <c r="H174" s="70"/>
      <c r="I174" s="70"/>
      <c r="J174" s="70"/>
      <c r="K174" s="70"/>
      <c r="L174" s="94"/>
    </row>
    <row r="175" spans="1:12" ht="12" customHeight="1" x14ac:dyDescent="0.2">
      <c r="A175" s="66"/>
      <c r="B175" s="70"/>
      <c r="C175" s="70"/>
      <c r="D175" s="70"/>
      <c r="E175" s="70"/>
      <c r="F175" s="86"/>
      <c r="G175" s="70"/>
      <c r="H175" s="70"/>
      <c r="I175" s="70"/>
      <c r="J175" s="70"/>
      <c r="K175" s="70"/>
      <c r="L175" s="94"/>
    </row>
    <row r="176" spans="1:12" ht="12" customHeight="1" x14ac:dyDescent="0.2">
      <c r="A176" s="66"/>
      <c r="B176" s="70"/>
      <c r="C176" s="70"/>
      <c r="D176" s="70"/>
      <c r="E176" s="70"/>
      <c r="F176" s="86"/>
      <c r="G176" s="70"/>
      <c r="H176" s="70"/>
      <c r="I176" s="70"/>
      <c r="J176" s="70"/>
      <c r="K176" s="70"/>
      <c r="L176" s="94"/>
    </row>
    <row r="177" spans="1:12" ht="12" customHeight="1" x14ac:dyDescent="0.2">
      <c r="A177" s="66"/>
      <c r="B177" s="70"/>
      <c r="C177" s="70"/>
      <c r="D177" s="70"/>
      <c r="E177" s="70"/>
      <c r="F177" s="86"/>
      <c r="G177" s="70"/>
      <c r="H177" s="70"/>
      <c r="I177" s="70"/>
      <c r="J177" s="70"/>
      <c r="K177" s="70"/>
      <c r="L177" s="94"/>
    </row>
    <row r="178" spans="1:12" ht="12" customHeight="1" x14ac:dyDescent="0.2">
      <c r="A178" s="66"/>
      <c r="B178" s="70"/>
      <c r="C178" s="70"/>
      <c r="D178" s="70"/>
      <c r="E178" s="70"/>
      <c r="F178" s="86"/>
      <c r="G178" s="70"/>
      <c r="H178" s="70"/>
      <c r="I178" s="70"/>
      <c r="J178" s="70"/>
      <c r="K178" s="70"/>
      <c r="L178" s="94"/>
    </row>
    <row r="179" spans="1:12" ht="12" customHeight="1" x14ac:dyDescent="0.2">
      <c r="A179" s="66"/>
      <c r="B179" s="70"/>
      <c r="C179" s="70"/>
      <c r="D179" s="70"/>
      <c r="E179" s="70"/>
      <c r="F179" s="86"/>
      <c r="G179" s="70"/>
      <c r="H179" s="70"/>
      <c r="I179" s="70"/>
      <c r="J179" s="70"/>
      <c r="K179" s="70"/>
      <c r="L179" s="94"/>
    </row>
    <row r="180" spans="1:12" ht="12" customHeight="1" x14ac:dyDescent="0.2">
      <c r="A180" s="66"/>
      <c r="B180" s="70"/>
      <c r="C180" s="70"/>
      <c r="D180" s="70"/>
      <c r="E180" s="70"/>
      <c r="F180" s="86"/>
      <c r="G180" s="70"/>
      <c r="H180" s="70"/>
      <c r="I180" s="70"/>
      <c r="J180" s="70"/>
      <c r="K180" s="70"/>
      <c r="L180" s="94"/>
    </row>
    <row r="181" spans="1:12" ht="12" customHeight="1" x14ac:dyDescent="0.2">
      <c r="A181" s="66"/>
      <c r="B181" s="70"/>
      <c r="C181" s="70"/>
      <c r="D181" s="70"/>
      <c r="E181" s="70"/>
      <c r="F181" s="86"/>
      <c r="G181" s="70"/>
      <c r="H181" s="70"/>
      <c r="I181" s="70"/>
      <c r="J181" s="70"/>
      <c r="K181" s="70"/>
      <c r="L181" s="94"/>
    </row>
    <row r="182" spans="1:12" ht="12" customHeight="1" x14ac:dyDescent="0.2">
      <c r="A182" s="66"/>
      <c r="B182" s="70"/>
      <c r="C182" s="70"/>
      <c r="D182" s="70"/>
      <c r="E182" s="70"/>
      <c r="F182" s="86"/>
      <c r="G182" s="70"/>
      <c r="H182" s="70"/>
      <c r="I182" s="70"/>
      <c r="J182" s="70"/>
      <c r="K182" s="70"/>
      <c r="L182" s="94"/>
    </row>
    <row r="183" spans="1:12" ht="12" customHeight="1" x14ac:dyDescent="0.2">
      <c r="A183" s="66"/>
      <c r="B183" s="70"/>
      <c r="C183" s="70"/>
      <c r="D183" s="70"/>
      <c r="E183" s="70"/>
      <c r="F183" s="86"/>
      <c r="G183" s="70"/>
      <c r="H183" s="70"/>
      <c r="I183" s="70"/>
      <c r="J183" s="70"/>
      <c r="K183" s="70"/>
      <c r="L183" s="94"/>
    </row>
    <row r="184" spans="1:12" ht="12" customHeight="1" x14ac:dyDescent="0.2">
      <c r="A184" s="66"/>
      <c r="B184" s="70"/>
      <c r="C184" s="70"/>
      <c r="D184" s="70"/>
      <c r="E184" s="70"/>
      <c r="F184" s="86"/>
      <c r="G184" s="70"/>
      <c r="H184" s="70"/>
      <c r="I184" s="70"/>
      <c r="J184" s="70"/>
      <c r="K184" s="70"/>
      <c r="L184" s="94"/>
    </row>
    <row r="185" spans="1:12" ht="12" customHeight="1" x14ac:dyDescent="0.2">
      <c r="A185" s="66"/>
      <c r="B185" s="70"/>
      <c r="C185" s="70"/>
      <c r="D185" s="70"/>
      <c r="E185" s="70"/>
      <c r="F185" s="86"/>
      <c r="G185" s="70"/>
      <c r="H185" s="70"/>
      <c r="I185" s="70"/>
      <c r="J185" s="70"/>
      <c r="K185" s="70"/>
      <c r="L185" s="94"/>
    </row>
    <row r="186" spans="1:12" ht="12" customHeight="1" x14ac:dyDescent="0.2">
      <c r="A186" s="66"/>
      <c r="B186" s="70"/>
      <c r="C186" s="70"/>
      <c r="D186" s="70"/>
      <c r="E186" s="70"/>
      <c r="F186" s="86"/>
      <c r="G186" s="70"/>
      <c r="H186" s="70"/>
      <c r="I186" s="70"/>
      <c r="J186" s="70"/>
      <c r="K186" s="70"/>
      <c r="L186" s="94"/>
    </row>
    <row r="187" spans="1:12" ht="12" customHeight="1" x14ac:dyDescent="0.2">
      <c r="A187" s="66"/>
      <c r="B187" s="70"/>
      <c r="C187" s="70"/>
      <c r="D187" s="70"/>
      <c r="E187" s="70"/>
      <c r="F187" s="86"/>
      <c r="G187" s="70"/>
      <c r="H187" s="70"/>
      <c r="I187" s="70"/>
      <c r="J187" s="70"/>
      <c r="K187" s="70"/>
      <c r="L187" s="94"/>
    </row>
    <row r="188" spans="1:12" ht="12" customHeight="1" x14ac:dyDescent="0.2">
      <c r="A188" s="66"/>
      <c r="B188" s="70"/>
      <c r="C188" s="70"/>
      <c r="D188" s="70"/>
      <c r="E188" s="70"/>
      <c r="F188" s="86"/>
      <c r="G188" s="70"/>
      <c r="H188" s="70"/>
      <c r="I188" s="70"/>
      <c r="J188" s="70"/>
      <c r="K188" s="70"/>
      <c r="L188" s="94"/>
    </row>
    <row r="189" spans="1:12" ht="12" customHeight="1" x14ac:dyDescent="0.2">
      <c r="A189" s="66"/>
      <c r="B189" s="70"/>
      <c r="C189" s="70"/>
      <c r="D189" s="70"/>
      <c r="E189" s="70"/>
      <c r="F189" s="86"/>
      <c r="G189" s="70"/>
      <c r="H189" s="70"/>
      <c r="I189" s="70"/>
      <c r="J189" s="70"/>
      <c r="K189" s="70"/>
      <c r="L189" s="94"/>
    </row>
    <row r="190" spans="1:12" ht="12" customHeight="1" x14ac:dyDescent="0.2">
      <c r="A190" s="66"/>
      <c r="B190" s="70"/>
      <c r="C190" s="70"/>
      <c r="D190" s="70"/>
      <c r="E190" s="70"/>
      <c r="F190" s="86"/>
      <c r="G190" s="70"/>
      <c r="H190" s="70"/>
      <c r="I190" s="70"/>
      <c r="J190" s="70"/>
      <c r="K190" s="70"/>
      <c r="L190" s="94"/>
    </row>
    <row r="191" spans="1:12" ht="12" customHeight="1" x14ac:dyDescent="0.2">
      <c r="A191" s="66"/>
      <c r="B191" s="70"/>
      <c r="C191" s="70"/>
      <c r="D191" s="70"/>
      <c r="E191" s="70"/>
      <c r="F191" s="86"/>
      <c r="G191" s="70"/>
      <c r="H191" s="70"/>
      <c r="I191" s="70"/>
      <c r="J191" s="70"/>
      <c r="K191" s="70"/>
      <c r="L191" s="94"/>
    </row>
    <row r="192" spans="1:12" ht="12" customHeight="1" x14ac:dyDescent="0.2">
      <c r="A192" s="66"/>
      <c r="B192" s="70"/>
      <c r="C192" s="70"/>
      <c r="D192" s="70"/>
      <c r="E192" s="70"/>
      <c r="F192" s="86"/>
      <c r="G192" s="70"/>
      <c r="H192" s="70"/>
      <c r="I192" s="70"/>
      <c r="J192" s="70"/>
      <c r="K192" s="70"/>
      <c r="L192" s="94"/>
    </row>
    <row r="193" spans="1:12" ht="12" customHeight="1" x14ac:dyDescent="0.2">
      <c r="A193" s="66"/>
      <c r="B193" s="70"/>
      <c r="C193" s="70"/>
      <c r="D193" s="70"/>
      <c r="E193" s="70"/>
      <c r="F193" s="86"/>
      <c r="G193" s="70"/>
      <c r="H193" s="70"/>
      <c r="I193" s="70"/>
      <c r="J193" s="70"/>
      <c r="K193" s="70"/>
      <c r="L193" s="94"/>
    </row>
    <row r="194" spans="1:12" ht="12" customHeight="1" x14ac:dyDescent="0.2">
      <c r="A194" s="66"/>
      <c r="B194" s="70"/>
      <c r="C194" s="70"/>
      <c r="D194" s="70"/>
      <c r="E194" s="70"/>
      <c r="F194" s="86"/>
      <c r="G194" s="70"/>
      <c r="H194" s="70"/>
      <c r="I194" s="70"/>
      <c r="J194" s="70"/>
      <c r="K194" s="70"/>
      <c r="L194" s="94"/>
    </row>
    <row r="195" spans="1:12" ht="12" customHeight="1" x14ac:dyDescent="0.2">
      <c r="A195" s="66"/>
      <c r="B195" s="70"/>
      <c r="C195" s="70"/>
      <c r="D195" s="70"/>
      <c r="E195" s="70"/>
      <c r="F195" s="86"/>
      <c r="G195" s="70"/>
      <c r="H195" s="70"/>
      <c r="I195" s="70"/>
      <c r="J195" s="70"/>
      <c r="K195" s="70"/>
      <c r="L195" s="94"/>
    </row>
    <row r="196" spans="1:12" ht="12" customHeight="1" x14ac:dyDescent="0.2">
      <c r="A196" s="66"/>
      <c r="B196" s="70"/>
      <c r="C196" s="70"/>
      <c r="D196" s="70"/>
      <c r="E196" s="70"/>
      <c r="F196" s="86"/>
      <c r="G196" s="70"/>
      <c r="H196" s="70"/>
      <c r="I196" s="70"/>
      <c r="J196" s="70"/>
      <c r="K196" s="70"/>
      <c r="L196" s="94"/>
    </row>
    <row r="197" spans="1:12" ht="12" customHeight="1" x14ac:dyDescent="0.2">
      <c r="A197" s="66"/>
      <c r="B197" s="70"/>
      <c r="C197" s="70"/>
      <c r="D197" s="70"/>
      <c r="E197" s="70"/>
      <c r="F197" s="86"/>
      <c r="G197" s="70"/>
      <c r="H197" s="70"/>
      <c r="I197" s="70"/>
      <c r="J197" s="70"/>
      <c r="K197" s="70"/>
      <c r="L197" s="94"/>
    </row>
    <row r="198" spans="1:12" ht="12" customHeight="1" x14ac:dyDescent="0.2">
      <c r="A198" s="66"/>
      <c r="B198" s="70"/>
      <c r="C198" s="70"/>
      <c r="D198" s="70"/>
      <c r="E198" s="70"/>
      <c r="F198" s="86"/>
      <c r="G198" s="70"/>
      <c r="H198" s="70"/>
      <c r="I198" s="70"/>
      <c r="J198" s="70"/>
      <c r="K198" s="70"/>
      <c r="L198" s="94"/>
    </row>
    <row r="199" spans="1:12" ht="12" customHeight="1" x14ac:dyDescent="0.2">
      <c r="A199" s="66"/>
      <c r="B199" s="70"/>
      <c r="C199" s="70"/>
      <c r="D199" s="70"/>
      <c r="E199" s="70"/>
      <c r="F199" s="86"/>
      <c r="G199" s="70"/>
      <c r="H199" s="70"/>
      <c r="I199" s="70"/>
      <c r="J199" s="70"/>
      <c r="K199" s="70"/>
      <c r="L199" s="94"/>
    </row>
    <row r="200" spans="1:12" ht="12" customHeight="1" x14ac:dyDescent="0.2">
      <c r="A200" s="66"/>
      <c r="B200" s="70"/>
      <c r="C200" s="70"/>
      <c r="D200" s="70"/>
      <c r="E200" s="70"/>
      <c r="F200" s="86"/>
      <c r="G200" s="70"/>
      <c r="H200" s="70"/>
      <c r="I200" s="70"/>
      <c r="J200" s="70"/>
      <c r="K200" s="70"/>
      <c r="L200" s="94"/>
    </row>
    <row r="201" spans="1:12" ht="12" customHeight="1" x14ac:dyDescent="0.2">
      <c r="A201" s="66"/>
      <c r="B201" s="70"/>
      <c r="C201" s="70"/>
      <c r="D201" s="70"/>
      <c r="E201" s="70"/>
      <c r="F201" s="86"/>
      <c r="G201" s="70"/>
      <c r="H201" s="70"/>
      <c r="I201" s="70"/>
      <c r="J201" s="70"/>
      <c r="K201" s="70"/>
      <c r="L201" s="94"/>
    </row>
    <row r="202" spans="1:12" ht="12" customHeight="1" x14ac:dyDescent="0.2">
      <c r="A202" s="66"/>
      <c r="B202" s="70"/>
      <c r="C202" s="70"/>
      <c r="D202" s="70"/>
      <c r="E202" s="70"/>
      <c r="F202" s="86"/>
      <c r="G202" s="70"/>
      <c r="H202" s="70"/>
      <c r="I202" s="70"/>
      <c r="J202" s="70"/>
      <c r="K202" s="70"/>
      <c r="L202" s="94"/>
    </row>
    <row r="203" spans="1:12" ht="12" customHeight="1" x14ac:dyDescent="0.2">
      <c r="A203" s="66"/>
      <c r="B203" s="70"/>
      <c r="C203" s="70"/>
      <c r="D203" s="70"/>
      <c r="E203" s="70"/>
      <c r="F203" s="86"/>
      <c r="G203" s="70"/>
      <c r="H203" s="70"/>
      <c r="I203" s="70"/>
      <c r="J203" s="70"/>
      <c r="K203" s="70"/>
      <c r="L203" s="94"/>
    </row>
    <row r="204" spans="1:12" ht="12" customHeight="1" x14ac:dyDescent="0.2">
      <c r="A204" s="66"/>
      <c r="B204" s="70"/>
      <c r="C204" s="70"/>
      <c r="D204" s="70"/>
      <c r="E204" s="70"/>
      <c r="F204" s="86"/>
      <c r="G204" s="70"/>
      <c r="H204" s="70"/>
      <c r="I204" s="70"/>
      <c r="J204" s="70"/>
      <c r="K204" s="70"/>
      <c r="L204" s="94"/>
    </row>
    <row r="205" spans="1:12" ht="12" customHeight="1" x14ac:dyDescent="0.2">
      <c r="A205" s="66"/>
      <c r="B205" s="70"/>
      <c r="C205" s="70"/>
      <c r="D205" s="70"/>
      <c r="E205" s="70"/>
      <c r="F205" s="86"/>
      <c r="G205" s="70"/>
      <c r="H205" s="70"/>
      <c r="I205" s="70"/>
      <c r="J205" s="70"/>
      <c r="K205" s="70"/>
      <c r="L205" s="94"/>
    </row>
    <row r="206" spans="1:12" ht="12" customHeight="1" x14ac:dyDescent="0.2">
      <c r="A206" s="66"/>
      <c r="B206" s="70"/>
      <c r="C206" s="70"/>
      <c r="D206" s="70"/>
      <c r="E206" s="70"/>
      <c r="F206" s="86"/>
      <c r="G206" s="70"/>
      <c r="H206" s="70"/>
      <c r="I206" s="70"/>
      <c r="J206" s="70"/>
      <c r="K206" s="70"/>
      <c r="L206" s="94"/>
    </row>
    <row r="207" spans="1:12" ht="12" customHeight="1" x14ac:dyDescent="0.2">
      <c r="A207" s="66"/>
      <c r="B207" s="70"/>
      <c r="C207" s="70"/>
      <c r="D207" s="70"/>
      <c r="E207" s="70"/>
      <c r="F207" s="86"/>
      <c r="G207" s="70"/>
      <c r="H207" s="70"/>
      <c r="I207" s="70"/>
      <c r="J207" s="70"/>
      <c r="K207" s="70"/>
      <c r="L207" s="94"/>
    </row>
    <row r="208" spans="1:12" ht="12" customHeight="1" x14ac:dyDescent="0.2">
      <c r="A208" s="66"/>
      <c r="B208" s="70"/>
      <c r="C208" s="70"/>
      <c r="D208" s="70"/>
      <c r="E208" s="70"/>
      <c r="F208" s="86"/>
      <c r="G208" s="70"/>
      <c r="H208" s="70"/>
      <c r="I208" s="70"/>
      <c r="J208" s="70"/>
      <c r="K208" s="70"/>
      <c r="L208" s="94"/>
    </row>
    <row r="209" spans="1:12" ht="12" customHeight="1" x14ac:dyDescent="0.2">
      <c r="A209" s="66"/>
      <c r="B209" s="70"/>
      <c r="C209" s="70"/>
      <c r="D209" s="70"/>
      <c r="E209" s="70"/>
      <c r="F209" s="86"/>
      <c r="G209" s="70"/>
      <c r="H209" s="70"/>
      <c r="I209" s="70"/>
      <c r="J209" s="70"/>
      <c r="K209" s="70"/>
      <c r="L209" s="94"/>
    </row>
    <row r="210" spans="1:12" ht="12" customHeight="1" x14ac:dyDescent="0.2">
      <c r="A210" s="66"/>
      <c r="B210" s="70"/>
      <c r="C210" s="70"/>
      <c r="D210" s="70"/>
      <c r="E210" s="70"/>
      <c r="F210" s="86"/>
      <c r="G210" s="70"/>
      <c r="H210" s="70"/>
      <c r="I210" s="70"/>
      <c r="J210" s="70"/>
      <c r="K210" s="70"/>
      <c r="L210" s="94"/>
    </row>
    <row r="211" spans="1:12" ht="12" customHeight="1" x14ac:dyDescent="0.2">
      <c r="A211" s="66"/>
      <c r="B211" s="70"/>
      <c r="C211" s="70"/>
      <c r="D211" s="70"/>
      <c r="E211" s="70"/>
      <c r="F211" s="86"/>
      <c r="G211" s="70"/>
      <c r="H211" s="70"/>
      <c r="I211" s="70"/>
      <c r="J211" s="70"/>
      <c r="K211" s="70"/>
      <c r="L211" s="94"/>
    </row>
    <row r="212" spans="1:12" ht="12" customHeight="1" thickBot="1" x14ac:dyDescent="0.25">
      <c r="A212" s="67"/>
      <c r="B212" s="68"/>
      <c r="C212" s="68"/>
      <c r="D212" s="68"/>
      <c r="E212" s="68"/>
      <c r="F212" s="87"/>
      <c r="G212" s="68"/>
      <c r="H212" s="68"/>
      <c r="I212" s="68"/>
      <c r="J212" s="68"/>
      <c r="K212" s="68"/>
      <c r="L212" s="95"/>
    </row>
    <row r="213" spans="1:12" ht="12" customHeight="1" thickTop="1" x14ac:dyDescent="0.2">
      <c r="A213" s="61"/>
      <c r="B213" s="61"/>
      <c r="C213" s="61"/>
      <c r="D213" s="61"/>
      <c r="E213" s="61"/>
      <c r="F213" s="88"/>
      <c r="G213" s="61"/>
      <c r="H213" s="61"/>
      <c r="I213" s="61"/>
      <c r="J213" s="61"/>
      <c r="K213" s="61"/>
      <c r="L213" s="88"/>
    </row>
    <row r="214" spans="1:12" ht="12" customHeight="1" x14ac:dyDescent="0.2">
      <c r="A214" s="61"/>
      <c r="B214" s="61"/>
      <c r="C214" s="61"/>
      <c r="D214" s="61"/>
      <c r="E214" s="61"/>
      <c r="F214" s="88"/>
      <c r="G214" s="61"/>
      <c r="H214" s="61"/>
      <c r="I214" s="61"/>
      <c r="J214" s="61"/>
      <c r="K214" s="61"/>
      <c r="L214" s="88"/>
    </row>
    <row r="215" spans="1:12" ht="12" customHeight="1" x14ac:dyDescent="0.2">
      <c r="A215" s="61"/>
      <c r="B215" s="61"/>
      <c r="C215" s="61"/>
      <c r="D215" s="61"/>
      <c r="E215" s="61"/>
      <c r="F215" s="88"/>
      <c r="G215" s="61"/>
      <c r="H215" s="61"/>
      <c r="I215" s="61"/>
      <c r="J215" s="61"/>
      <c r="K215" s="61"/>
      <c r="L215" s="88"/>
    </row>
    <row r="216" spans="1:12" ht="12" customHeight="1" x14ac:dyDescent="0.2">
      <c r="A216" s="61"/>
      <c r="B216" s="61"/>
      <c r="C216" s="61"/>
      <c r="D216" s="61"/>
      <c r="E216" s="61"/>
      <c r="F216" s="88"/>
      <c r="G216" s="61"/>
      <c r="H216" s="61"/>
      <c r="I216" s="61"/>
      <c r="J216" s="61"/>
      <c r="K216" s="61"/>
      <c r="L216" s="88"/>
    </row>
    <row r="217" spans="1:12" ht="12" customHeight="1" x14ac:dyDescent="0.2">
      <c r="A217" s="61"/>
      <c r="B217" s="61"/>
      <c r="C217" s="61"/>
      <c r="D217" s="61"/>
      <c r="E217" s="61"/>
      <c r="F217" s="88"/>
      <c r="G217" s="61"/>
      <c r="H217" s="61"/>
      <c r="I217" s="61"/>
      <c r="J217" s="61"/>
      <c r="K217" s="61"/>
      <c r="L217" s="88"/>
    </row>
    <row r="218" spans="1:12" ht="12" customHeight="1" x14ac:dyDescent="0.2">
      <c r="A218" s="61"/>
      <c r="B218" s="61"/>
      <c r="C218" s="61"/>
      <c r="D218" s="61"/>
      <c r="E218" s="61"/>
      <c r="F218" s="88"/>
      <c r="G218" s="61"/>
      <c r="H218" s="61"/>
      <c r="I218" s="61"/>
      <c r="J218" s="61"/>
      <c r="K218" s="61"/>
      <c r="L218" s="88"/>
    </row>
    <row r="219" spans="1:12" ht="12" customHeight="1" x14ac:dyDescent="0.2">
      <c r="A219" s="61"/>
      <c r="B219" s="61"/>
      <c r="C219" s="61"/>
      <c r="D219" s="61"/>
      <c r="E219" s="61"/>
      <c r="F219" s="88"/>
      <c r="G219" s="61"/>
      <c r="H219" s="61"/>
      <c r="I219" s="61"/>
      <c r="J219" s="61"/>
      <c r="K219" s="61"/>
      <c r="L219" s="88"/>
    </row>
    <row r="220" spans="1:12" ht="12" customHeight="1" x14ac:dyDescent="0.2">
      <c r="A220" s="61"/>
      <c r="B220" s="61"/>
      <c r="C220" s="61"/>
      <c r="D220" s="61"/>
      <c r="E220" s="61"/>
      <c r="F220" s="88"/>
      <c r="G220" s="61"/>
      <c r="H220" s="61"/>
      <c r="I220" s="61"/>
      <c r="J220" s="61"/>
      <c r="K220" s="61"/>
      <c r="L220" s="88"/>
    </row>
    <row r="221" spans="1:12" ht="12" customHeight="1" x14ac:dyDescent="0.2">
      <c r="A221" s="61"/>
      <c r="B221" s="61"/>
      <c r="C221" s="61"/>
      <c r="D221" s="61"/>
      <c r="E221" s="61"/>
      <c r="F221" s="88"/>
      <c r="G221" s="61"/>
      <c r="H221" s="61"/>
      <c r="I221" s="61"/>
      <c r="J221" s="61"/>
      <c r="K221" s="61"/>
      <c r="L221" s="88"/>
    </row>
    <row r="222" spans="1:12" ht="12" customHeight="1" x14ac:dyDescent="0.2">
      <c r="A222" s="61"/>
      <c r="B222" s="61"/>
      <c r="C222" s="61"/>
      <c r="D222" s="61"/>
      <c r="E222" s="61"/>
      <c r="F222" s="88"/>
      <c r="G222" s="61"/>
      <c r="H222" s="61"/>
      <c r="I222" s="61"/>
      <c r="J222" s="61"/>
      <c r="K222" s="61"/>
      <c r="L222" s="88"/>
    </row>
    <row r="223" spans="1:12" ht="12" customHeight="1" x14ac:dyDescent="0.2">
      <c r="A223" s="61"/>
      <c r="B223" s="61"/>
      <c r="C223" s="61"/>
      <c r="D223" s="61"/>
      <c r="E223" s="61"/>
      <c r="F223" s="88"/>
      <c r="G223" s="61"/>
      <c r="H223" s="61"/>
      <c r="I223" s="61"/>
      <c r="J223" s="61"/>
      <c r="K223" s="61"/>
      <c r="L223" s="88"/>
    </row>
    <row r="224" spans="1:12" ht="12" customHeight="1" x14ac:dyDescent="0.2">
      <c r="A224" s="61"/>
      <c r="B224" s="61"/>
      <c r="C224" s="61"/>
      <c r="D224" s="61"/>
      <c r="E224" s="61"/>
      <c r="F224" s="88"/>
      <c r="G224" s="61"/>
      <c r="H224" s="61"/>
      <c r="I224" s="61"/>
      <c r="J224" s="61"/>
      <c r="K224" s="61"/>
      <c r="L224" s="88"/>
    </row>
    <row r="225" spans="1:12" ht="12" customHeight="1" x14ac:dyDescent="0.2">
      <c r="A225" s="61"/>
      <c r="B225" s="61"/>
      <c r="C225" s="61"/>
      <c r="D225" s="61"/>
      <c r="E225" s="61"/>
      <c r="F225" s="88"/>
      <c r="G225" s="61"/>
      <c r="H225" s="61"/>
      <c r="I225" s="61"/>
      <c r="J225" s="61"/>
      <c r="K225" s="61"/>
      <c r="L225" s="88"/>
    </row>
    <row r="226" spans="1:12" ht="12" customHeight="1" x14ac:dyDescent="0.2"/>
    <row r="227" spans="1:12" ht="12" customHeight="1" x14ac:dyDescent="0.2"/>
    <row r="228" spans="1:12" ht="12" customHeight="1" x14ac:dyDescent="0.2"/>
    <row r="229" spans="1:12" ht="12" customHeight="1" x14ac:dyDescent="0.2"/>
    <row r="230" spans="1:12" ht="12" customHeight="1" x14ac:dyDescent="0.2"/>
    <row r="231" spans="1:12" ht="12" customHeight="1" x14ac:dyDescent="0.2"/>
    <row r="232" spans="1:12" ht="12" customHeight="1" x14ac:dyDescent="0.2"/>
    <row r="233" spans="1:12" ht="12" customHeight="1" x14ac:dyDescent="0.2"/>
    <row r="234" spans="1:12" ht="12" customHeight="1" x14ac:dyDescent="0.2"/>
    <row r="235" spans="1:12" ht="12" customHeight="1" x14ac:dyDescent="0.2"/>
    <row r="236" spans="1:12" ht="12" customHeight="1" x14ac:dyDescent="0.2"/>
    <row r="237" spans="1:12" ht="12" customHeight="1" x14ac:dyDescent="0.2"/>
    <row r="238" spans="1:12" ht="12" customHeight="1" x14ac:dyDescent="0.2"/>
    <row r="239" spans="1:12" ht="12" customHeight="1" x14ac:dyDescent="0.2"/>
    <row r="240" spans="1:12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</sheetData>
  <sortState xmlns:xlrd2="http://schemas.microsoft.com/office/spreadsheetml/2017/richdata2" ref="A22:F62">
    <sortCondition ref="B22:B62"/>
  </sortState>
  <mergeCells count="75">
    <mergeCell ref="B164:L164"/>
    <mergeCell ref="B165:L165"/>
    <mergeCell ref="B166:L166"/>
    <mergeCell ref="B167:L167"/>
    <mergeCell ref="B168:L168"/>
    <mergeCell ref="A150:B150"/>
    <mergeCell ref="I150:J150"/>
    <mergeCell ref="A131:L131"/>
    <mergeCell ref="H132:H133"/>
    <mergeCell ref="I132:I133"/>
    <mergeCell ref="J132:K133"/>
    <mergeCell ref="A141:L146"/>
    <mergeCell ref="A148:B148"/>
    <mergeCell ref="I148:J148"/>
    <mergeCell ref="A149:B149"/>
    <mergeCell ref="I149:J149"/>
    <mergeCell ref="L132:L133"/>
    <mergeCell ref="A137:B137"/>
    <mergeCell ref="D137:F137"/>
    <mergeCell ref="K137:L137"/>
    <mergeCell ref="B161:L161"/>
    <mergeCell ref="B162:L162"/>
    <mergeCell ref="B163:L163"/>
    <mergeCell ref="A152:B152"/>
    <mergeCell ref="B153:L153"/>
    <mergeCell ref="B154:L154"/>
    <mergeCell ref="B155:L155"/>
    <mergeCell ref="B156:L156"/>
    <mergeCell ref="B157:L157"/>
    <mergeCell ref="B158:L158"/>
    <mergeCell ref="B159:L159"/>
    <mergeCell ref="B160:L160"/>
    <mergeCell ref="H126:H127"/>
    <mergeCell ref="I126:I127"/>
    <mergeCell ref="J126:K127"/>
    <mergeCell ref="L126:L127"/>
    <mergeCell ref="A129:B129"/>
    <mergeCell ref="D129:F129"/>
    <mergeCell ref="I129:J130"/>
    <mergeCell ref="A130:B130"/>
    <mergeCell ref="D130:F130"/>
    <mergeCell ref="K130:L130"/>
    <mergeCell ref="K43:K51"/>
    <mergeCell ref="L43:L51"/>
    <mergeCell ref="A68:A69"/>
    <mergeCell ref="B68:B69"/>
    <mergeCell ref="C68:C69"/>
    <mergeCell ref="F68:F69"/>
    <mergeCell ref="G68:G69"/>
    <mergeCell ref="H68:H69"/>
    <mergeCell ref="I68:I69"/>
    <mergeCell ref="A18:L18"/>
    <mergeCell ref="A19:A20"/>
    <mergeCell ref="B19:B20"/>
    <mergeCell ref="C19:C20"/>
    <mergeCell ref="F19:F20"/>
    <mergeCell ref="G19:G20"/>
    <mergeCell ref="H19:H20"/>
    <mergeCell ref="I19:I20"/>
    <mergeCell ref="L19:L20"/>
    <mergeCell ref="H13:L13"/>
    <mergeCell ref="C14:G15"/>
    <mergeCell ref="H14:L14"/>
    <mergeCell ref="H15:L15"/>
    <mergeCell ref="C16:G17"/>
    <mergeCell ref="H16:L16"/>
    <mergeCell ref="C12:G12"/>
    <mergeCell ref="H12:L12"/>
    <mergeCell ref="A1:L1"/>
    <mergeCell ref="H9:L9"/>
    <mergeCell ref="C10:G10"/>
    <mergeCell ref="H10:L10"/>
    <mergeCell ref="H11:L11"/>
    <mergeCell ref="B2:G3"/>
    <mergeCell ref="B5:G6"/>
  </mergeCells>
  <pageMargins left="0.39370078740157483" right="0.19685039370078741" top="0.19685039370078741" bottom="0.19685039370078741" header="0.51181102362204722" footer="0.51181102362204722"/>
  <pageSetup paperSize="9" scale="94" orientation="portrait" r:id="rId1"/>
  <headerFooter alignWithMargins="0"/>
  <rowBreaks count="2" manualBreakCount="2">
    <brk id="67" max="11" man="1"/>
    <brk id="14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Mylius</vt:lpstr>
      <vt:lpstr>Mylius!Druckbereich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Umzug</dc:creator>
  <cp:lastModifiedBy>Axel Manthey</cp:lastModifiedBy>
  <cp:lastPrinted>2024-03-20T07:21:04Z</cp:lastPrinted>
  <dcterms:created xsi:type="dcterms:W3CDTF">2006-07-04T07:16:34Z</dcterms:created>
  <dcterms:modified xsi:type="dcterms:W3CDTF">2025-03-04T08:10:59Z</dcterms:modified>
</cp:coreProperties>
</file>